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Z:\GAIM\03_Operações\01_Relatórios e Informações\02_Demais Relatórios e Demandas\Análises (outros)\2026\Estudo Balanço 2025\Apoio\"/>
    </mc:Choice>
  </mc:AlternateContent>
  <xr:revisionPtr revIDLastSave="0" documentId="13_ncr:1_{5C46A55D-F473-42E8-92E0-E3BDE7268B2B}" xr6:coauthVersionLast="47" xr6:coauthVersionMax="47" xr10:uidLastSave="{00000000-0000-0000-0000-000000000000}"/>
  <bookViews>
    <workbookView xWindow="-120" yWindow="-120" windowWidth="29040" windowHeight="15720" tabRatio="646" xr2:uid="{00000000-000D-0000-FFFF-FFFF00000000}"/>
  </bookViews>
  <sheets>
    <sheet name="Capa" sheetId="12" r:id="rId1"/>
    <sheet name="Premissas" sheetId="17" r:id="rId2"/>
    <sheet name="Consumo" sheetId="13" r:id="rId3"/>
    <sheet name="Capacidade Instalada" sheetId="19" r:id="rId4"/>
    <sheet name="Geração Centralizada" sheetId="20" r:id="rId5"/>
    <sheet name="Intercambio Internacional" sheetId="21" r:id="rId6"/>
    <sheet name="Agentes e Ativos" sheetId="22" r:id="rId7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9" i="21" l="1"/>
  <c r="E40" i="21"/>
  <c r="E41" i="21"/>
  <c r="E42" i="21"/>
  <c r="E43" i="21"/>
  <c r="E44" i="21"/>
  <c r="E45" i="21"/>
  <c r="E46" i="21"/>
  <c r="E47" i="21"/>
  <c r="E38" i="21"/>
</calcChain>
</file>

<file path=xl/sharedStrings.xml><?xml version="1.0" encoding="utf-8"?>
<sst xmlns="http://schemas.openxmlformats.org/spreadsheetml/2006/main" count="1643" uniqueCount="255">
  <si>
    <t>Premissas</t>
  </si>
  <si>
    <t>Consumo</t>
  </si>
  <si>
    <t>Consumo Anual</t>
  </si>
  <si>
    <t>Mês</t>
  </si>
  <si>
    <t>Variação (%)</t>
  </si>
  <si>
    <t>Variação (MWm)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</si>
  <si>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</si>
  <si>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</si>
  <si>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</si>
  <si>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</si>
  <si>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</si>
  <si>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</si>
  <si>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</si>
  <si>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</si>
  <si>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</si>
  <si>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</si>
  <si>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</si>
  <si>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</si>
  <si>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Anual</t>
  </si>
  <si>
    <t>Representatividade por Ambiente</t>
  </si>
  <si>
    <t>Ano</t>
  </si>
  <si>
    <t>Consumo (MWm)</t>
  </si>
  <si>
    <t>ACR (MWm)</t>
  </si>
  <si>
    <t>ACL (MWm)</t>
  </si>
  <si>
    <t>ACR (%)</t>
  </si>
  <si>
    <t>ACL (%)</t>
  </si>
  <si>
    <t>Consumo no ACR</t>
  </si>
  <si>
    <t>Consumo no ACL</t>
  </si>
  <si>
    <t>Consumo no ACL por Ramo de Atividade</t>
  </si>
  <si>
    <t>Ambiente</t>
  </si>
  <si>
    <t>Ramo</t>
  </si>
  <si>
    <t>ACL</t>
  </si>
  <si>
    <t>ALIMENTÍCIOS</t>
  </si>
  <si>
    <t>BEBIDAS</t>
  </si>
  <si>
    <t>COMÉRCIO</t>
  </si>
  <si>
    <t>EXTRAÇÃO DE MINERAIS METÁLICOS</t>
  </si>
  <si>
    <t>MADEIRA, PAPEL E CELULOSE</t>
  </si>
  <si>
    <t>MANUFATURADOS DIVERSOS</t>
  </si>
  <si>
    <t>METALURGIA E PRODUTOS DE METAL</t>
  </si>
  <si>
    <t>MINERAIS NÃO-METÁLICOS</t>
  </si>
  <si>
    <t>QUÍMICOS</t>
  </si>
  <si>
    <t>SANEAMENTO</t>
  </si>
  <si>
    <t>SERVIÇOS</t>
  </si>
  <si>
    <t>TELECOMUNICAÇÕES</t>
  </si>
  <si>
    <t>TÊXTEIS</t>
  </si>
  <si>
    <t>TRANSPORTE</t>
  </si>
  <si>
    <t>VEÍCULOS</t>
  </si>
  <si>
    <t>ACR</t>
  </si>
  <si>
    <t>Total</t>
  </si>
  <si>
    <t>Estado</t>
  </si>
  <si>
    <t>MG</t>
  </si>
  <si>
    <t>SP</t>
  </si>
  <si>
    <t>SC</t>
  </si>
  <si>
    <t>BA</t>
  </si>
  <si>
    <t>PA</t>
  </si>
  <si>
    <t>GO</t>
  </si>
  <si>
    <t>AC</t>
  </si>
  <si>
    <t>AM</t>
  </si>
  <si>
    <t>PR</t>
  </si>
  <si>
    <t>TO</t>
  </si>
  <si>
    <t>MT</t>
  </si>
  <si>
    <t>RO</t>
  </si>
  <si>
    <t>MA</t>
  </si>
  <si>
    <t>AP</t>
  </si>
  <si>
    <t>PI</t>
  </si>
  <si>
    <t>DF</t>
  </si>
  <si>
    <t>AL</t>
  </si>
  <si>
    <t>CE</t>
  </si>
  <si>
    <t>PB</t>
  </si>
  <si>
    <t>RN</t>
  </si>
  <si>
    <t>PE</t>
  </si>
  <si>
    <t>MS</t>
  </si>
  <si>
    <t>RJ</t>
  </si>
  <si>
    <t>SE</t>
  </si>
  <si>
    <t>RS</t>
  </si>
  <si>
    <t>ES</t>
  </si>
  <si>
    <t>Evolução da Capacidade Instalada</t>
  </si>
  <si>
    <t>Variação (MW)</t>
  </si>
  <si>
    <t>Capacidade Instalada da Geração Centralizada</t>
  </si>
  <si>
    <t>Capacidade Instalada
(MW)</t>
  </si>
  <si>
    <t>Renovável (MW)</t>
  </si>
  <si>
    <t>Não Renovável (MW)</t>
  </si>
  <si>
    <t>Renovável (%)</t>
  </si>
  <si>
    <t>Não Renovável (%)</t>
  </si>
  <si>
    <t>Hidráulica (MW)</t>
  </si>
  <si>
    <t>Eólica (MW)</t>
  </si>
  <si>
    <t>Biomassa (MW)</t>
  </si>
  <si>
    <t>Solar (MW)</t>
  </si>
  <si>
    <t>Térmica (MW)</t>
  </si>
  <si>
    <t>Hidráulica (%)</t>
  </si>
  <si>
    <t>Eólica (%)</t>
  </si>
  <si>
    <t>Biomassa (%)</t>
  </si>
  <si>
    <t>Solar (%)</t>
  </si>
  <si>
    <t>Térmica (%)</t>
  </si>
  <si>
    <t>Capacidade Instalada por Fonte</t>
  </si>
  <si>
    <t>Tipo</t>
  </si>
  <si>
    <t>Fonte</t>
  </si>
  <si>
    <t>Não Renovável</t>
  </si>
  <si>
    <t>Térmica</t>
  </si>
  <si>
    <t>Renovável</t>
  </si>
  <si>
    <t>Solar</t>
  </si>
  <si>
    <t>Biomassa</t>
  </si>
  <si>
    <t>Eólica</t>
  </si>
  <si>
    <t>Hidráulica</t>
  </si>
  <si>
    <t xml:space="preserve"> </t>
  </si>
  <si>
    <t>Participação (%)</t>
  </si>
  <si>
    <t>Solar Fotovoltaica</t>
  </si>
  <si>
    <t>Hidráulica PCH</t>
  </si>
  <si>
    <t>Hidráulica CGH</t>
  </si>
  <si>
    <t>Térmica a Gás</t>
  </si>
  <si>
    <t>Térmica a Óleo</t>
  </si>
  <si>
    <t>Térmica a Carvão Mineral</t>
  </si>
  <si>
    <t>Térmica a GNL</t>
  </si>
  <si>
    <t>Térmica Nuclear</t>
  </si>
  <si>
    <t>Térmica bi-Combustível - gás/óleo</t>
  </si>
  <si>
    <t>Térmica - Outros</t>
  </si>
  <si>
    <t>Térmica Reação Exotérmica</t>
  </si>
  <si>
    <t>Geração Centralizada</t>
  </si>
  <si>
    <t>Geração Anual</t>
  </si>
  <si>
    <t>Evolução da Geração Renovável e Não Renovável</t>
  </si>
  <si>
    <t>Geração (MWm)</t>
  </si>
  <si>
    <t>Renovável (MWm)</t>
  </si>
  <si>
    <t>Não Renovável (MWm)</t>
  </si>
  <si>
    <t>Evolução da Geração por Fonte</t>
  </si>
  <si>
    <t>Hidráulica (MWm)</t>
  </si>
  <si>
    <t>Eólica (MWm)</t>
  </si>
  <si>
    <t>Biomassa (MWm)</t>
  </si>
  <si>
    <t>Solar (MWm)</t>
  </si>
  <si>
    <t>Térmica (MWm)</t>
  </si>
  <si>
    <t>Geração por Fonte</t>
  </si>
  <si>
    <t>Importação</t>
  </si>
  <si>
    <t>Térmica - Importação</t>
  </si>
  <si>
    <t>Geração e Fator de Ajuste do MRE</t>
  </si>
  <si>
    <t>Mês/Ano</t>
  </si>
  <si>
    <t>Garantia Física (MW)</t>
  </si>
  <si>
    <t>GSF (%)</t>
  </si>
  <si>
    <t>Agentes e Ativos</t>
  </si>
  <si>
    <t>Total (Und)</t>
  </si>
  <si>
    <t>Geração (Und)</t>
  </si>
  <si>
    <t>Distribuição (Und)</t>
  </si>
  <si>
    <t>Comercialização (Und)</t>
  </si>
  <si>
    <t>Variação (Und)</t>
  </si>
  <si>
    <t>Categoria</t>
  </si>
  <si>
    <t>Classe</t>
  </si>
  <si>
    <t>Geração</t>
  </si>
  <si>
    <t>Gerador</t>
  </si>
  <si>
    <t>Produtor Independente</t>
  </si>
  <si>
    <t>Autoprodutor</t>
  </si>
  <si>
    <t>Distribuição</t>
  </si>
  <si>
    <t>Distribuidor</t>
  </si>
  <si>
    <t>Comercialização</t>
  </si>
  <si>
    <t>Comercializador</t>
  </si>
  <si>
    <t>Consumidor Especial</t>
  </si>
  <si>
    <t>Consumidor Livre</t>
  </si>
  <si>
    <t>Usinas por Fonte</t>
  </si>
  <si>
    <t>Hidráulica (Und)</t>
  </si>
  <si>
    <t>Eólica (Und)</t>
  </si>
  <si>
    <t>Solar (Und)</t>
  </si>
  <si>
    <t>Biomassa (Und)</t>
  </si>
  <si>
    <t>Térmica (Und)</t>
  </si>
  <si>
    <t>Unidades Consumidoras por Classe</t>
  </si>
  <si>
    <t>Distribuidor (Und)</t>
  </si>
  <si>
    <t>Autoprodutor (Und)</t>
  </si>
  <si>
    <t>Comercializador (Und)</t>
  </si>
  <si>
    <t>Consumidor Livre (Und)</t>
  </si>
  <si>
    <t>Consumidor Especial (Und)</t>
  </si>
  <si>
    <t>Intercambio Internacional</t>
  </si>
  <si>
    <t>Desativadas (MWm)</t>
  </si>
  <si>
    <t>Existentes (MWm)</t>
  </si>
  <si>
    <t>Novas (MWm)</t>
  </si>
  <si>
    <t/>
  </si>
  <si>
    <t>Consumo por Estado</t>
  </si>
  <si>
    <t>Capacidade Instalada por Estado</t>
  </si>
  <si>
    <t>UHE</t>
  </si>
  <si>
    <t>CGH</t>
  </si>
  <si>
    <t>PCH</t>
  </si>
  <si>
    <t>Termica - Outros</t>
  </si>
  <si>
    <t>Carvão</t>
  </si>
  <si>
    <t>Gás</t>
  </si>
  <si>
    <t>GNL</t>
  </si>
  <si>
    <t>Óleo</t>
  </si>
  <si>
    <t>Gás/Óleo</t>
  </si>
  <si>
    <t>Nuclear</t>
  </si>
  <si>
    <t>Reação Exotérmica</t>
  </si>
  <si>
    <t>Imp</t>
  </si>
  <si>
    <t>Exportação Anual</t>
  </si>
  <si>
    <t>Importação Anual</t>
  </si>
  <si>
    <t>Exportação (MWm)</t>
  </si>
  <si>
    <t>Importação (MWm)</t>
  </si>
  <si>
    <t>Evolução do Consumo por Ambiente</t>
  </si>
  <si>
    <t>Capacidade Instalada Renovável e Não Renovável</t>
  </si>
  <si>
    <t>Capacidade Instalada Renovável e Não Renovável por Submercado (Norte)</t>
  </si>
  <si>
    <t>Capacidade Instalada Renovável e Não Renovável por Submercado (Nordeste)</t>
  </si>
  <si>
    <t>Capacidade Instalada Renovável e Não Renovável por Submercado (Sudeste/Centro-Oeste)</t>
  </si>
  <si>
    <t>Evolução da Capacidade Instalada por Submercado (Norte)</t>
  </si>
  <si>
    <t>Evolução da Capacidade Instalada por Submercado (Nordeste)</t>
  </si>
  <si>
    <t>Evolução da Capacidade Instalada por Submercado (Sudeste/Centro-Oeste)</t>
  </si>
  <si>
    <t>Evolução da Capacidade Instalada por Submercado (Sul)</t>
  </si>
  <si>
    <t>Evolução da Geração Renovável e Não Renovável por Submercado (Norte)</t>
  </si>
  <si>
    <t>Evolução da Geração Renovável e Não Renovável por Submercado (Nordeste)</t>
  </si>
  <si>
    <t>Evolução da Geração Renovável e Não Renovável por Submercado (Sudeste/Centro-Oeste)</t>
  </si>
  <si>
    <t>Evolução da Geração Renovável e Não Renovável por Submercado (Sul)</t>
  </si>
  <si>
    <t>Evolução da Geração por Fonte por Submercado (Norte)</t>
  </si>
  <si>
    <t>Evolução da Geração por Fonte por Submercado (Nordeste)</t>
  </si>
  <si>
    <t>Evolução da Geração por Fonte por Submercado (Sudeste/Centro-Oeste)</t>
  </si>
  <si>
    <t>Evolução da Geração por Fonte por Submercado (Sul)</t>
  </si>
  <si>
    <t>Histórico da Exportação e Importação</t>
  </si>
  <si>
    <t>Histórico de Usinas por Fonte</t>
  </si>
  <si>
    <t>Histórico de Agentes por Categoria</t>
  </si>
  <si>
    <t>Agentes por Categoria e Classe</t>
  </si>
  <si>
    <t>Histórico de Unidades Consumidoras por Classe</t>
  </si>
  <si>
    <t>Unidades Consumidoras do ACL por Ramo de Atividade</t>
  </si>
  <si>
    <t>Os dados de Geração e Consumo foram apurados no centro de gravidade, levando em conta as perdas de energia.</t>
  </si>
  <si>
    <t>Para a Geração foi considerado os dados de geração comercial e geração em teste.</t>
  </si>
  <si>
    <t>Foi considerado o último evento contábil disponível de cada mês, vigente na data de extração dos dados.</t>
  </si>
  <si>
    <t>As análises de Capacidade Instalada, Agentes e Ativos consideram os valores no mês de Dezembro de cada ano.</t>
  </si>
  <si>
    <t>Os valores de Exportação foram desconsiderados na composição dos dados de Consumo</t>
  </si>
  <si>
    <t>Os valores de Importação foram considerados na composição da Geração. Foram feitas as seguintes considerações nas análises: em ramos de atividade foi separado a Exportação do Serviço; em fonte foi separado a Importação da Térmica (Térmica - Outros); e nos estados foi separado a Importação e Exportação.</t>
  </si>
  <si>
    <t>2024 (MWm)</t>
  </si>
  <si>
    <t>Evolução do Consumo no ACL por Ramo de Atividade</t>
  </si>
  <si>
    <t>Ramo/UF (MWm)</t>
  </si>
  <si>
    <t>Capacidade Instalada Renovável e Não Renovável por Submercado (Sul)</t>
  </si>
  <si>
    <t>Fonte/UF (MW)</t>
  </si>
  <si>
    <t>2024 (MW)</t>
  </si>
  <si>
    <t>Térmica a Biomassa</t>
  </si>
  <si>
    <t>Fonte/UF (MWm)</t>
  </si>
  <si>
    <t>2024 (Und)</t>
  </si>
  <si>
    <t>As informações foram coletadas e analisadas na data de 15 de janeiro de 2026.</t>
  </si>
  <si>
    <t>Os dados de dezembro de 2025 são preliminares e podem ser ajustados durante o processo de contabilização.</t>
  </si>
  <si>
    <t>2025 (MWm)</t>
  </si>
  <si>
    <t>RR</t>
  </si>
  <si>
    <t>Consumo por Ambiente/Ramo de Atividade e Estado (2025)</t>
  </si>
  <si>
    <t>Representatividade dos Ambientes por Estado (2025)</t>
  </si>
  <si>
    <t>2025 (MW)</t>
  </si>
  <si>
    <t>Capacidade Instalada por Fonte e Estado (2025)</t>
  </si>
  <si>
    <t>Capacidade Instalada Renovável e Não Renovável por Estado (2025)</t>
  </si>
  <si>
    <t>Participação da Capacidade Instalada por Fonte (2025)</t>
  </si>
  <si>
    <t>Geração por Fonte e Estado (2025)</t>
  </si>
  <si>
    <t>Jan/25</t>
  </si>
  <si>
    <t>Fev/25</t>
  </si>
  <si>
    <t>Mar/25</t>
  </si>
  <si>
    <t>Abr/25</t>
  </si>
  <si>
    <t>Mai/25</t>
  </si>
  <si>
    <t>Jun/25</t>
  </si>
  <si>
    <t>Jul/25</t>
  </si>
  <si>
    <t>Ago/25</t>
  </si>
  <si>
    <t>Set/25</t>
  </si>
  <si>
    <t>Out/25</t>
  </si>
  <si>
    <t>Nov/25</t>
  </si>
  <si>
    <t>Dez/25</t>
  </si>
  <si>
    <t>Geração Renovável e Não Renovável por Estado (2025)</t>
  </si>
  <si>
    <t>Participação por Fonte (2025)</t>
  </si>
  <si>
    <t>Intercambio (MWm)</t>
  </si>
  <si>
    <t>2025 (Und)</t>
  </si>
  <si>
    <t>2025 (und)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</si>
</sst>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[Red]\-#,##0\ "/>
    <numFmt numFmtId="165" formatCode="0.0%"/>
    <numFmt numFmtId="166" formatCode="#,##0_ ;\-#,##0\ "/>
    <numFmt numFmtId="167" formatCode="_-* #,##0_-;\-* #,##0_-;_-* &quot;-&quot;??_-;_-@_-"/>
    <numFmt numFmtId="168" formatCode="0.0%;[Red]\-0.0%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Verdana"/>
      <family val="2"/>
    </font>
    <font>
      <b/>
      <sz val="20"/>
      <name val="Verdana"/>
      <family val="2"/>
    </font>
    <font>
      <b/>
      <sz val="22"/>
      <color rgb="FF005587"/>
      <name val="Verdana"/>
      <family val="2"/>
    </font>
    <font>
      <sz val="16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sz val="32"/>
      <color rgb="FF06038D"/>
      <name val="Verdana"/>
      <family val="2"/>
    </font>
    <font>
      <sz val="32"/>
      <color rgb="FFFFC000"/>
      <name val="Verdana"/>
      <family val="2"/>
    </font>
    <font>
      <sz val="8"/>
      <name val="Verdana"/>
      <family val="2"/>
    </font>
    <font>
      <b/>
      <sz val="12"/>
      <color rgb="FF0B2B6A"/>
      <name val="Verdana"/>
      <family val="2"/>
    </font>
    <font>
      <sz val="12"/>
      <color theme="1" tint="0.14999847407452621"/>
      <name val="Verdana"/>
      <family val="2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rgb="FF06038D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4"/>
      <color rgb="FF06038D"/>
      <name val="Calibri"/>
      <family val="2"/>
      <scheme val="minor"/>
    </font>
    <font>
      <b/>
      <sz val="11"/>
      <color rgb="FF06038D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8DDE1"/>
        <bgColor indexed="64"/>
      </patternFill>
    </fill>
    <fill>
      <patternFill patternType="solid">
        <fgColor rgb="FF06038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90">
    <xf numFmtId="0" fontId="0" fillId="0" borderId="0" xfId="0"/>
    <xf numFmtId="0" fontId="4" fillId="2" borderId="0" xfId="1" applyFont="1" applyFill="1" applyAlignment="1">
      <alignment vertical="top"/>
    </xf>
    <xf numFmtId="0" fontId="5" fillId="2" borderId="0" xfId="1" applyFont="1" applyFill="1" applyAlignment="1">
      <alignment horizontal="center" vertical="top"/>
    </xf>
    <xf numFmtId="0" fontId="6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 vertical="top"/>
    </xf>
    <xf numFmtId="0" fontId="8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/>
    </xf>
    <xf numFmtId="0" fontId="10" fillId="2" borderId="0" xfId="1" applyFont="1" applyFill="1" applyAlignment="1">
      <alignment horizontal="left"/>
    </xf>
    <xf numFmtId="0" fontId="11" fillId="2" borderId="0" xfId="1" applyFont="1" applyFill="1" applyAlignment="1">
      <alignment horizontal="left"/>
    </xf>
    <xf numFmtId="0" fontId="9" fillId="2" borderId="0" xfId="1" applyFont="1" applyFill="1" applyAlignment="1">
      <alignment horizontal="left" vertical="top" wrapText="1"/>
    </xf>
    <xf numFmtId="0" fontId="12" fillId="2" borderId="0" xfId="1" applyFont="1" applyFill="1" applyAlignment="1">
      <alignment horizontal="right" vertical="top" wrapText="1"/>
    </xf>
    <xf numFmtId="0" fontId="13" fillId="2" borderId="0" xfId="1" applyFont="1" applyFill="1" applyAlignment="1">
      <alignment horizontal="right" vertical="center" wrapText="1"/>
    </xf>
    <xf numFmtId="0" fontId="14" fillId="2" borderId="0" xfId="1" applyFont="1" applyFill="1" applyAlignment="1">
      <alignment horizontal="left" vertical="center" indent="1"/>
    </xf>
    <xf numFmtId="0" fontId="4" fillId="2" borderId="0" xfId="1" applyFont="1" applyFill="1" applyAlignment="1">
      <alignment horizontal="center" vertical="top" wrapText="1"/>
    </xf>
    <xf numFmtId="0" fontId="9" fillId="2" borderId="0" xfId="1" applyFont="1" applyFill="1" applyAlignment="1">
      <alignment horizontal="center" vertical="top"/>
    </xf>
    <xf numFmtId="14" fontId="4" fillId="2" borderId="0" xfId="1" applyNumberFormat="1" applyFont="1" applyFill="1" applyAlignment="1">
      <alignment vertical="top"/>
    </xf>
    <xf numFmtId="14" fontId="4" fillId="2" borderId="0" xfId="1" applyNumberFormat="1" applyFont="1" applyFill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0" fontId="4" fillId="0" borderId="0" xfId="1" applyFont="1" applyAlignment="1">
      <alignment vertical="top"/>
    </xf>
    <xf numFmtId="0" fontId="16" fillId="3" borderId="0" xfId="0" applyFont="1" applyFill="1"/>
    <xf numFmtId="0" fontId="17" fillId="0" borderId="0" xfId="0" applyFont="1" applyAlignment="1">
      <alignment wrapText="1"/>
    </xf>
    <xf numFmtId="0" fontId="17" fillId="0" borderId="0" xfId="0" applyFont="1"/>
    <xf numFmtId="0" fontId="18" fillId="4" borderId="1" xfId="0" applyFont="1" applyFill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 wrapText="1"/>
    </xf>
    <xf numFmtId="1" fontId="18" fillId="4" borderId="2" xfId="0" applyNumberFormat="1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left" vertical="center" wrapText="1"/>
    </xf>
    <xf numFmtId="164" fontId="19" fillId="6" borderId="4" xfId="0" applyNumberFormat="1" applyFont="1" applyFill="1" applyBorder="1" applyAlignment="1">
      <alignment horizontal="right" vertical="center" wrapText="1"/>
    </xf>
    <xf numFmtId="164" fontId="19" fillId="6" borderId="5" xfId="0" applyNumberFormat="1" applyFont="1" applyFill="1" applyBorder="1" applyAlignment="1">
      <alignment horizontal="right" vertical="center" wrapText="1"/>
    </xf>
    <xf numFmtId="165" fontId="19" fillId="6" borderId="0" xfId="13" applyNumberFormat="1" applyFont="1" applyFill="1" applyBorder="1" applyAlignment="1">
      <alignment horizontal="right" vertical="center" wrapText="1"/>
    </xf>
    <xf numFmtId="166" fontId="19" fillId="6" borderId="5" xfId="0" applyNumberFormat="1" applyFont="1" applyFill="1" applyBorder="1" applyAlignment="1">
      <alignment horizontal="righ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4" borderId="6" xfId="0" applyFont="1" applyFill="1" applyBorder="1" applyAlignment="1">
      <alignment horizontal="center" vertical="center"/>
    </xf>
    <xf numFmtId="1" fontId="18" fillId="4" borderId="1" xfId="0" applyNumberFormat="1" applyFont="1" applyFill="1" applyBorder="1" applyAlignment="1">
      <alignment horizontal="center" vertical="center"/>
    </xf>
    <xf numFmtId="1" fontId="18" fillId="4" borderId="2" xfId="0" applyNumberFormat="1" applyFont="1" applyFill="1" applyBorder="1" applyAlignment="1">
      <alignment horizontal="center" vertical="center"/>
    </xf>
    <xf numFmtId="1" fontId="19" fillId="5" borderId="7" xfId="0" quotePrefix="1" applyNumberFormat="1" applyFont="1" applyFill="1" applyBorder="1" applyAlignment="1">
      <alignment horizontal="left" vertical="center"/>
    </xf>
    <xf numFmtId="3" fontId="19" fillId="6" borderId="7" xfId="12" applyNumberFormat="1" applyFont="1" applyFill="1" applyBorder="1" applyAlignment="1">
      <alignment horizontal="right" vertical="center"/>
    </xf>
    <xf numFmtId="3" fontId="19" fillId="6" borderId="4" xfId="0" applyNumberFormat="1" applyFont="1" applyFill="1" applyBorder="1" applyAlignment="1">
      <alignment horizontal="right" vertical="center"/>
    </xf>
    <xf numFmtId="3" fontId="19" fillId="6" borderId="5" xfId="0" applyNumberFormat="1" applyFont="1" applyFill="1" applyBorder="1" applyAlignment="1">
      <alignment horizontal="right" vertical="center"/>
    </xf>
    <xf numFmtId="165" fontId="19" fillId="6" borderId="0" xfId="13" applyNumberFormat="1" applyFont="1" applyFill="1" applyBorder="1" applyAlignment="1">
      <alignment horizontal="right" vertical="center"/>
    </xf>
    <xf numFmtId="165" fontId="19" fillId="6" borderId="5" xfId="13" applyNumberFormat="1" applyFont="1" applyFill="1" applyBorder="1" applyAlignment="1">
      <alignment horizontal="right" vertical="center"/>
    </xf>
    <xf numFmtId="1" fontId="19" fillId="5" borderId="8" xfId="0" quotePrefix="1" applyNumberFormat="1" applyFont="1" applyFill="1" applyBorder="1" applyAlignment="1">
      <alignment horizontal="left" vertical="center"/>
    </xf>
    <xf numFmtId="3" fontId="19" fillId="6" borderId="8" xfId="12" applyNumberFormat="1" applyFont="1" applyFill="1" applyBorder="1" applyAlignment="1">
      <alignment horizontal="right" vertical="center"/>
    </xf>
    <xf numFmtId="3" fontId="19" fillId="6" borderId="9" xfId="0" applyNumberFormat="1" applyFont="1" applyFill="1" applyBorder="1" applyAlignment="1">
      <alignment horizontal="right" vertical="center"/>
    </xf>
    <xf numFmtId="3" fontId="19" fillId="6" borderId="10" xfId="0" applyNumberFormat="1" applyFont="1" applyFill="1" applyBorder="1" applyAlignment="1">
      <alignment horizontal="right" vertical="center"/>
    </xf>
    <xf numFmtId="165" fontId="19" fillId="6" borderId="11" xfId="13" applyNumberFormat="1" applyFont="1" applyFill="1" applyBorder="1" applyAlignment="1">
      <alignment horizontal="right" vertical="center"/>
    </xf>
    <xf numFmtId="165" fontId="19" fillId="6" borderId="10" xfId="13" applyNumberFormat="1" applyFont="1" applyFill="1" applyBorder="1" applyAlignment="1">
      <alignment horizontal="right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1" fontId="18" fillId="4" borderId="12" xfId="0" applyNumberFormat="1" applyFont="1" applyFill="1" applyBorder="1" applyAlignment="1">
      <alignment horizontal="center" vertical="center"/>
    </xf>
    <xf numFmtId="1" fontId="18" fillId="4" borderId="13" xfId="0" applyNumberFormat="1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left" vertical="center"/>
    </xf>
    <xf numFmtId="166" fontId="19" fillId="6" borderId="12" xfId="0" applyNumberFormat="1" applyFont="1" applyFill="1" applyBorder="1" applyAlignment="1">
      <alignment horizontal="right" vertical="center"/>
    </xf>
    <xf numFmtId="166" fontId="19" fillId="6" borderId="13" xfId="0" applyNumberFormat="1" applyFont="1" applyFill="1" applyBorder="1" applyAlignment="1">
      <alignment horizontal="right" vertical="center"/>
    </xf>
    <xf numFmtId="165" fontId="19" fillId="6" borderId="12" xfId="13" applyNumberFormat="1" applyFont="1" applyFill="1" applyBorder="1" applyAlignment="1">
      <alignment horizontal="right" vertical="center"/>
    </xf>
    <xf numFmtId="0" fontId="19" fillId="5" borderId="4" xfId="0" applyFont="1" applyFill="1" applyBorder="1" applyAlignment="1">
      <alignment horizontal="left" vertical="center"/>
    </xf>
    <xf numFmtId="0" fontId="19" fillId="5" borderId="5" xfId="0" applyFont="1" applyFill="1" applyBorder="1" applyAlignment="1">
      <alignment horizontal="left" vertical="center"/>
    </xf>
    <xf numFmtId="166" fontId="19" fillId="6" borderId="4" xfId="0" applyNumberFormat="1" applyFont="1" applyFill="1" applyBorder="1" applyAlignment="1">
      <alignment horizontal="right" vertical="center"/>
    </xf>
    <xf numFmtId="166" fontId="19" fillId="6" borderId="5" xfId="0" applyNumberFormat="1" applyFont="1" applyFill="1" applyBorder="1" applyAlignment="1">
      <alignment horizontal="right" vertical="center"/>
    </xf>
    <xf numFmtId="165" fontId="19" fillId="6" borderId="4" xfId="13" applyNumberFormat="1" applyFont="1" applyFill="1" applyBorder="1" applyAlignment="1">
      <alignment horizontal="right" vertical="center"/>
    </xf>
    <xf numFmtId="0" fontId="18" fillId="5" borderId="12" xfId="0" applyFont="1" applyFill="1" applyBorder="1" applyAlignment="1">
      <alignment horizontal="left" vertical="center"/>
    </xf>
    <xf numFmtId="0" fontId="18" fillId="5" borderId="13" xfId="0" applyFont="1" applyFill="1" applyBorder="1" applyAlignment="1">
      <alignment horizontal="left" vertical="center"/>
    </xf>
    <xf numFmtId="0" fontId="18" fillId="5" borderId="9" xfId="0" applyFont="1" applyFill="1" applyBorder="1" applyAlignment="1">
      <alignment horizontal="left" vertical="center"/>
    </xf>
    <xf numFmtId="0" fontId="18" fillId="5" borderId="10" xfId="0" applyFont="1" applyFill="1" applyBorder="1" applyAlignment="1">
      <alignment horizontal="left" vertical="center"/>
    </xf>
    <xf numFmtId="166" fontId="18" fillId="6" borderId="9" xfId="0" applyNumberFormat="1" applyFont="1" applyFill="1" applyBorder="1" applyAlignment="1">
      <alignment horizontal="right" vertical="center"/>
    </xf>
    <xf numFmtId="166" fontId="18" fillId="6" borderId="10" xfId="0" applyNumberFormat="1" applyFont="1" applyFill="1" applyBorder="1" applyAlignment="1">
      <alignment horizontal="right" vertical="center"/>
    </xf>
    <xf numFmtId="1" fontId="18" fillId="4" borderId="3" xfId="0" applyNumberFormat="1" applyFont="1" applyFill="1" applyBorder="1" applyAlignment="1">
      <alignment horizontal="center" vertical="center"/>
    </xf>
    <xf numFmtId="164" fontId="19" fillId="6" borderId="5" xfId="13" applyNumberFormat="1" applyFont="1" applyFill="1" applyBorder="1" applyAlignment="1">
      <alignment horizontal="right" vertical="center"/>
    </xf>
    <xf numFmtId="164" fontId="19" fillId="6" borderId="10" xfId="13" applyNumberFormat="1" applyFont="1" applyFill="1" applyBorder="1" applyAlignment="1">
      <alignment horizontal="right" vertical="center"/>
    </xf>
    <xf numFmtId="3" fontId="19" fillId="6" borderId="12" xfId="0" applyNumberFormat="1" applyFont="1" applyFill="1" applyBorder="1" applyAlignment="1">
      <alignment horizontal="right" vertical="center"/>
    </xf>
    <xf numFmtId="3" fontId="19" fillId="6" borderId="13" xfId="0" applyNumberFormat="1" applyFont="1" applyFill="1" applyBorder="1" applyAlignment="1">
      <alignment horizontal="right" vertical="center"/>
    </xf>
    <xf numFmtId="165" fontId="19" fillId="6" borderId="15" xfId="13" applyNumberFormat="1" applyFont="1" applyFill="1" applyBorder="1" applyAlignment="1">
      <alignment horizontal="right" vertical="center"/>
    </xf>
    <xf numFmtId="165" fontId="19" fillId="6" borderId="13" xfId="13" applyNumberFormat="1" applyFont="1" applyFill="1" applyBorder="1" applyAlignment="1">
      <alignment horizontal="right" vertical="center"/>
    </xf>
    <xf numFmtId="165" fontId="18" fillId="6" borderId="10" xfId="13" applyNumberFormat="1" applyFont="1" applyFill="1" applyBorder="1" applyAlignment="1">
      <alignment horizontal="right" vertical="center"/>
    </xf>
    <xf numFmtId="0" fontId="0" fillId="3" borderId="0" xfId="0" applyFill="1"/>
    <xf numFmtId="0" fontId="0" fillId="2" borderId="0" xfId="0" applyFill="1"/>
    <xf numFmtId="0" fontId="20" fillId="2" borderId="0" xfId="0" applyFont="1" applyFill="1"/>
    <xf numFmtId="0" fontId="18" fillId="4" borderId="3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167" fontId="19" fillId="6" borderId="4" xfId="12" applyNumberFormat="1" applyFont="1" applyFill="1" applyBorder="1" applyAlignment="1">
      <alignment horizontal="left" vertical="center" wrapText="1"/>
    </xf>
    <xf numFmtId="164" fontId="19" fillId="6" borderId="0" xfId="0" applyNumberFormat="1" applyFont="1" applyFill="1" applyAlignment="1">
      <alignment horizontal="right" vertical="center" wrapText="1"/>
    </xf>
    <xf numFmtId="167" fontId="19" fillId="6" borderId="12" xfId="12" applyNumberFormat="1" applyFont="1" applyFill="1" applyBorder="1" applyAlignment="1">
      <alignment horizontal="left" vertical="center" wrapText="1"/>
    </xf>
    <xf numFmtId="164" fontId="19" fillId="7" borderId="15" xfId="0" applyNumberFormat="1" applyFont="1" applyFill="1" applyBorder="1" applyAlignment="1">
      <alignment horizontal="right" vertical="center" wrapText="1"/>
    </xf>
    <xf numFmtId="164" fontId="19" fillId="7" borderId="0" xfId="0" applyNumberFormat="1" applyFont="1" applyFill="1" applyAlignment="1">
      <alignment horizontal="right" vertical="center" wrapText="1"/>
    </xf>
    <xf numFmtId="167" fontId="19" fillId="6" borderId="9" xfId="12" applyNumberFormat="1" applyFont="1" applyFill="1" applyBorder="1" applyAlignment="1">
      <alignment horizontal="left" vertical="center" wrapText="1"/>
    </xf>
    <xf numFmtId="164" fontId="19" fillId="7" borderId="11" xfId="0" applyNumberFormat="1" applyFont="1" applyFill="1" applyBorder="1" applyAlignment="1">
      <alignment horizontal="right" vertical="center" wrapText="1"/>
    </xf>
    <xf numFmtId="164" fontId="18" fillId="6" borderId="10" xfId="13" applyNumberFormat="1" applyFont="1" applyFill="1" applyBorder="1" applyAlignment="1">
      <alignment horizontal="right" vertical="center"/>
    </xf>
    <xf numFmtId="3" fontId="19" fillId="6" borderId="0" xfId="0" applyNumberFormat="1" applyFont="1" applyFill="1" applyAlignment="1">
      <alignment horizontal="right" vertical="center"/>
    </xf>
    <xf numFmtId="3" fontId="19" fillId="6" borderId="11" xfId="0" applyNumberFormat="1" applyFont="1" applyFill="1" applyBorder="1" applyAlignment="1">
      <alignment horizontal="right" vertical="center"/>
    </xf>
    <xf numFmtId="0" fontId="18" fillId="4" borderId="6" xfId="0" applyFont="1" applyFill="1" applyBorder="1" applyAlignment="1">
      <alignment horizontal="center" vertical="center" wrapText="1"/>
    </xf>
    <xf numFmtId="165" fontId="19" fillId="6" borderId="9" xfId="13" applyNumberFormat="1" applyFont="1" applyFill="1" applyBorder="1" applyAlignment="1">
      <alignment horizontal="right" vertical="center"/>
    </xf>
    <xf numFmtId="0" fontId="18" fillId="5" borderId="4" xfId="0" applyFont="1" applyFill="1" applyBorder="1" applyAlignment="1">
      <alignment horizontal="left" vertical="center"/>
    </xf>
    <xf numFmtId="166" fontId="19" fillId="7" borderId="4" xfId="0" applyNumberFormat="1" applyFont="1" applyFill="1" applyBorder="1" applyAlignment="1">
      <alignment horizontal="right" vertical="center"/>
    </xf>
    <xf numFmtId="166" fontId="19" fillId="7" borderId="5" xfId="0" applyNumberFormat="1" applyFont="1" applyFill="1" applyBorder="1" applyAlignment="1">
      <alignment horizontal="right" vertical="center"/>
    </xf>
    <xf numFmtId="165" fontId="19" fillId="7" borderId="0" xfId="13" applyNumberFormat="1" applyFont="1" applyFill="1" applyBorder="1" applyAlignment="1">
      <alignment horizontal="right" vertical="center"/>
    </xf>
    <xf numFmtId="164" fontId="19" fillId="7" borderId="5" xfId="13" applyNumberFormat="1" applyFont="1" applyFill="1" applyBorder="1" applyAlignment="1">
      <alignment horizontal="right" vertical="center"/>
    </xf>
    <xf numFmtId="166" fontId="19" fillId="7" borderId="12" xfId="0" applyNumberFormat="1" applyFont="1" applyFill="1" applyBorder="1" applyAlignment="1">
      <alignment horizontal="right" vertical="center"/>
    </xf>
    <xf numFmtId="166" fontId="19" fillId="7" borderId="13" xfId="0" applyNumberFormat="1" applyFont="1" applyFill="1" applyBorder="1" applyAlignment="1">
      <alignment horizontal="right" vertical="center"/>
    </xf>
    <xf numFmtId="165" fontId="19" fillId="7" borderId="15" xfId="13" applyNumberFormat="1" applyFont="1" applyFill="1" applyBorder="1" applyAlignment="1">
      <alignment horizontal="right" vertical="center"/>
    </xf>
    <xf numFmtId="164" fontId="19" fillId="7" borderId="13" xfId="13" applyNumberFormat="1" applyFont="1" applyFill="1" applyBorder="1" applyAlignment="1">
      <alignment horizontal="right" vertical="center"/>
    </xf>
    <xf numFmtId="0" fontId="19" fillId="5" borderId="9" xfId="0" applyFont="1" applyFill="1" applyBorder="1" applyAlignment="1">
      <alignment horizontal="left" vertical="center"/>
    </xf>
    <xf numFmtId="165" fontId="18" fillId="7" borderId="11" xfId="13" applyNumberFormat="1" applyFont="1" applyFill="1" applyBorder="1" applyAlignment="1">
      <alignment horizontal="right" vertical="center"/>
    </xf>
    <xf numFmtId="164" fontId="18" fillId="7" borderId="10" xfId="13" applyNumberFormat="1" applyFont="1" applyFill="1" applyBorder="1" applyAlignment="1">
      <alignment horizontal="right" vertical="center"/>
    </xf>
    <xf numFmtId="166" fontId="19" fillId="6" borderId="0" xfId="0" applyNumberFormat="1" applyFont="1" applyFill="1" applyAlignment="1">
      <alignment horizontal="right" vertical="center"/>
    </xf>
    <xf numFmtId="0" fontId="18" fillId="5" borderId="5" xfId="0" applyFont="1" applyFill="1" applyBorder="1" applyAlignment="1">
      <alignment horizontal="left" vertical="center"/>
    </xf>
    <xf numFmtId="166" fontId="18" fillId="6" borderId="0" xfId="0" applyNumberFormat="1" applyFont="1" applyFill="1" applyAlignment="1">
      <alignment horizontal="right" vertical="center"/>
    </xf>
    <xf numFmtId="165" fontId="18" fillId="6" borderId="5" xfId="13" applyNumberFormat="1" applyFont="1" applyFill="1" applyBorder="1" applyAlignment="1">
      <alignment horizontal="right" vertical="center"/>
    </xf>
    <xf numFmtId="166" fontId="19" fillId="6" borderId="15" xfId="0" applyNumberFormat="1" applyFont="1" applyFill="1" applyBorder="1" applyAlignment="1">
      <alignment horizontal="right" vertical="center"/>
    </xf>
    <xf numFmtId="166" fontId="18" fillId="6" borderId="11" xfId="0" applyNumberFormat="1" applyFont="1" applyFill="1" applyBorder="1" applyAlignment="1">
      <alignment horizontal="right" vertical="center"/>
    </xf>
    <xf numFmtId="0" fontId="19" fillId="5" borderId="15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18" fillId="5" borderId="11" xfId="0" applyFont="1" applyFill="1" applyBorder="1" applyAlignment="1">
      <alignment horizontal="left" vertical="center"/>
    </xf>
    <xf numFmtId="166" fontId="18" fillId="6" borderId="4" xfId="0" applyNumberFormat="1" applyFont="1" applyFill="1" applyBorder="1" applyAlignment="1">
      <alignment horizontal="right" vertical="center"/>
    </xf>
    <xf numFmtId="1" fontId="18" fillId="4" borderId="6" xfId="0" applyNumberFormat="1" applyFont="1" applyFill="1" applyBorder="1" applyAlignment="1">
      <alignment horizontal="center" vertical="center"/>
    </xf>
    <xf numFmtId="165" fontId="19" fillId="6" borderId="7" xfId="13" applyNumberFormat="1" applyFont="1" applyFill="1" applyBorder="1" applyAlignment="1">
      <alignment horizontal="right" vertical="center" wrapText="1"/>
    </xf>
    <xf numFmtId="165" fontId="19" fillId="7" borderId="14" xfId="13" applyNumberFormat="1" applyFont="1" applyFill="1" applyBorder="1" applyAlignment="1">
      <alignment horizontal="right" vertical="center" wrapText="1"/>
    </xf>
    <xf numFmtId="165" fontId="19" fillId="7" borderId="7" xfId="13" applyNumberFormat="1" applyFont="1" applyFill="1" applyBorder="1" applyAlignment="1">
      <alignment horizontal="right" vertical="center" wrapText="1"/>
    </xf>
    <xf numFmtId="165" fontId="19" fillId="7" borderId="8" xfId="13" applyNumberFormat="1" applyFont="1" applyFill="1" applyBorder="1" applyAlignment="1">
      <alignment horizontal="right" vertical="center" wrapText="1"/>
    </xf>
    <xf numFmtId="165" fontId="18" fillId="4" borderId="1" xfId="13" applyNumberFormat="1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left" vertical="center" wrapText="1"/>
    </xf>
    <xf numFmtId="165" fontId="18" fillId="4" borderId="3" xfId="13" applyNumberFormat="1" applyFont="1" applyFill="1" applyBorder="1" applyAlignment="1">
      <alignment horizontal="center" vertical="center" wrapText="1"/>
    </xf>
    <xf numFmtId="1" fontId="18" fillId="5" borderId="6" xfId="0" quotePrefix="1" applyNumberFormat="1" applyFont="1" applyFill="1" applyBorder="1" applyAlignment="1">
      <alignment horizontal="left" vertical="center"/>
    </xf>
    <xf numFmtId="3" fontId="19" fillId="7" borderId="4" xfId="0" applyNumberFormat="1" applyFont="1" applyFill="1" applyBorder="1" applyAlignment="1">
      <alignment horizontal="right" vertical="center"/>
    </xf>
    <xf numFmtId="3" fontId="19" fillId="7" borderId="5" xfId="0" applyNumberFormat="1" applyFont="1" applyFill="1" applyBorder="1" applyAlignment="1">
      <alignment horizontal="right" vertical="center"/>
    </xf>
    <xf numFmtId="167" fontId="19" fillId="6" borderId="12" xfId="12" applyNumberFormat="1" applyFont="1" applyFill="1" applyBorder="1" applyAlignment="1">
      <alignment horizontal="right" vertical="center"/>
    </xf>
    <xf numFmtId="167" fontId="19" fillId="6" borderId="13" xfId="12" applyNumberFormat="1" applyFont="1" applyFill="1" applyBorder="1" applyAlignment="1">
      <alignment horizontal="right" vertical="center"/>
    </xf>
    <xf numFmtId="164" fontId="19" fillId="6" borderId="13" xfId="13" applyNumberFormat="1" applyFont="1" applyFill="1" applyBorder="1" applyAlignment="1">
      <alignment horizontal="right" vertical="center"/>
    </xf>
    <xf numFmtId="167" fontId="19" fillId="6" borderId="4" xfId="12" applyNumberFormat="1" applyFont="1" applyFill="1" applyBorder="1" applyAlignment="1">
      <alignment horizontal="right" vertical="center"/>
    </xf>
    <xf numFmtId="167" fontId="19" fillId="6" borderId="5" xfId="12" applyNumberFormat="1" applyFont="1" applyFill="1" applyBorder="1" applyAlignment="1">
      <alignment horizontal="right" vertical="center"/>
    </xf>
    <xf numFmtId="168" fontId="19" fillId="6" borderId="0" xfId="13" applyNumberFormat="1" applyFont="1" applyFill="1" applyBorder="1" applyAlignment="1">
      <alignment horizontal="right" vertical="center" wrapText="1"/>
    </xf>
    <xf numFmtId="168" fontId="19" fillId="6" borderId="11" xfId="13" applyNumberFormat="1" applyFont="1" applyFill="1" applyBorder="1" applyAlignment="1">
      <alignment horizontal="right" vertical="center" wrapText="1"/>
    </xf>
    <xf numFmtId="164" fontId="19" fillId="6" borderId="10" xfId="0" applyNumberFormat="1" applyFont="1" applyFill="1" applyBorder="1" applyAlignment="1">
      <alignment horizontal="right" vertical="center" wrapText="1"/>
    </xf>
    <xf numFmtId="1" fontId="18" fillId="4" borderId="15" xfId="0" applyNumberFormat="1" applyFont="1" applyFill="1" applyBorder="1" applyAlignment="1">
      <alignment horizontal="center" vertical="center"/>
    </xf>
    <xf numFmtId="164" fontId="19" fillId="6" borderId="12" xfId="0" applyNumberFormat="1" applyFont="1" applyFill="1" applyBorder="1" applyAlignment="1">
      <alignment horizontal="right" vertical="center"/>
    </xf>
    <xf numFmtId="164" fontId="19" fillId="6" borderId="15" xfId="0" applyNumberFormat="1" applyFont="1" applyFill="1" applyBorder="1" applyAlignment="1">
      <alignment horizontal="right" vertical="center"/>
    </xf>
    <xf numFmtId="164" fontId="19" fillId="6" borderId="4" xfId="0" applyNumberFormat="1" applyFont="1" applyFill="1" applyBorder="1" applyAlignment="1">
      <alignment horizontal="right" vertical="center"/>
    </xf>
    <xf numFmtId="164" fontId="19" fillId="6" borderId="0" xfId="0" applyNumberFormat="1" applyFont="1" applyFill="1" applyAlignment="1">
      <alignment horizontal="right" vertical="center"/>
    </xf>
    <xf numFmtId="168" fontId="19" fillId="6" borderId="15" xfId="13" applyNumberFormat="1" applyFont="1" applyFill="1" applyBorder="1" applyAlignment="1">
      <alignment horizontal="right" vertical="center" wrapText="1"/>
    </xf>
    <xf numFmtId="164" fontId="19" fillId="6" borderId="13" xfId="0" applyNumberFormat="1" applyFont="1" applyFill="1" applyBorder="1" applyAlignment="1">
      <alignment horizontal="right" vertical="center" wrapText="1"/>
    </xf>
    <xf numFmtId="166" fontId="19" fillId="6" borderId="9" xfId="0" applyNumberFormat="1" applyFont="1" applyFill="1" applyBorder="1" applyAlignment="1">
      <alignment horizontal="right" vertical="center"/>
    </xf>
    <xf numFmtId="166" fontId="19" fillId="6" borderId="10" xfId="0" applyNumberFormat="1" applyFont="1" applyFill="1" applyBorder="1" applyAlignment="1">
      <alignment horizontal="right" vertical="center"/>
    </xf>
    <xf numFmtId="168" fontId="19" fillId="6" borderId="0" xfId="13" applyNumberFormat="1" applyFont="1" applyFill="1" applyBorder="1" applyAlignment="1">
      <alignment horizontal="right" vertical="center"/>
    </xf>
    <xf numFmtId="168" fontId="19" fillId="6" borderId="11" xfId="13" applyNumberFormat="1" applyFont="1" applyFill="1" applyBorder="1" applyAlignment="1">
      <alignment horizontal="right" vertical="center"/>
    </xf>
    <xf numFmtId="3" fontId="19" fillId="6" borderId="7" xfId="0" applyNumberFormat="1" applyFont="1" applyFill="1" applyBorder="1" applyAlignment="1">
      <alignment horizontal="right" vertical="center"/>
    </xf>
    <xf numFmtId="3" fontId="19" fillId="6" borderId="8" xfId="0" applyNumberFormat="1" applyFont="1" applyFill="1" applyBorder="1" applyAlignment="1">
      <alignment horizontal="right" vertical="center"/>
    </xf>
    <xf numFmtId="168" fontId="19" fillId="6" borderId="4" xfId="13" applyNumberFormat="1" applyFont="1" applyFill="1" applyBorder="1" applyAlignment="1">
      <alignment horizontal="right" vertical="center"/>
    </xf>
    <xf numFmtId="168" fontId="19" fillId="6" borderId="5" xfId="13" applyNumberFormat="1" applyFont="1" applyFill="1" applyBorder="1" applyAlignment="1">
      <alignment horizontal="right" vertical="center"/>
    </xf>
    <xf numFmtId="168" fontId="19" fillId="6" borderId="9" xfId="13" applyNumberFormat="1" applyFont="1" applyFill="1" applyBorder="1" applyAlignment="1">
      <alignment horizontal="right" vertical="center"/>
    </xf>
    <xf numFmtId="168" fontId="19" fillId="6" borderId="10" xfId="13" applyNumberFormat="1" applyFont="1" applyFill="1" applyBorder="1" applyAlignment="1">
      <alignment horizontal="right" vertical="center"/>
    </xf>
    <xf numFmtId="1" fontId="18" fillId="5" borderId="9" xfId="0" quotePrefix="1" applyNumberFormat="1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8" fillId="5" borderId="7" xfId="0" applyFont="1" applyFill="1" applyBorder="1" applyAlignment="1">
      <alignment horizontal="left"/>
    </xf>
    <xf numFmtId="164" fontId="19" fillId="7" borderId="0" xfId="0" applyNumberFormat="1" applyFont="1" applyFill="1" applyAlignment="1">
      <alignment horizontal="right"/>
    </xf>
    <xf numFmtId="0" fontId="18" fillId="5" borderId="6" xfId="0" applyFont="1" applyFill="1" applyBorder="1" applyAlignment="1">
      <alignment horizontal="left"/>
    </xf>
    <xf numFmtId="0" fontId="18" fillId="5" borderId="16" xfId="0" applyFont="1" applyFill="1" applyBorder="1" applyAlignment="1">
      <alignment horizontal="left"/>
    </xf>
    <xf numFmtId="164" fontId="19" fillId="7" borderId="17" xfId="0" applyNumberFormat="1" applyFont="1" applyFill="1" applyBorder="1" applyAlignment="1">
      <alignment horizontal="right"/>
    </xf>
    <xf numFmtId="0" fontId="18" fillId="5" borderId="18" xfId="0" applyFont="1" applyFill="1" applyBorder="1" applyAlignment="1">
      <alignment horizontal="left"/>
    </xf>
    <xf numFmtId="164" fontId="19" fillId="7" borderId="19" xfId="0" applyNumberFormat="1" applyFont="1" applyFill="1" applyBorder="1" applyAlignment="1">
      <alignment horizontal="right"/>
    </xf>
    <xf numFmtId="0" fontId="18" fillId="5" borderId="20" xfId="0" applyFont="1" applyFill="1" applyBorder="1" applyAlignment="1">
      <alignment horizontal="left"/>
    </xf>
    <xf numFmtId="164" fontId="19" fillId="7" borderId="21" xfId="0" applyNumberFormat="1" applyFont="1" applyFill="1" applyBorder="1" applyAlignment="1">
      <alignment horizontal="right"/>
    </xf>
    <xf numFmtId="0" fontId="21" fillId="2" borderId="0" xfId="0" applyFont="1" applyFill="1"/>
    <xf numFmtId="0" fontId="22" fillId="0" borderId="0" xfId="0" applyFont="1"/>
    <xf numFmtId="0" fontId="18" fillId="5" borderId="6" xfId="0" applyFont="1" applyFill="1" applyBorder="1" applyAlignment="1">
      <alignment horizontal="center" vertical="center"/>
    </xf>
    <xf numFmtId="164" fontId="19" fillId="7" borderId="0" xfId="0" applyNumberFormat="1" applyFont="1" applyFill="1"/>
    <xf numFmtId="164" fontId="19" fillId="7" borderId="11" xfId="0" applyNumberFormat="1" applyFont="1" applyFill="1" applyBorder="1"/>
    <xf numFmtId="0" fontId="18" fillId="5" borderId="6" xfId="0" applyFont="1" applyFill="1" applyBorder="1" applyAlignment="1">
      <alignment horizontal="left" vertical="center"/>
    </xf>
    <xf numFmtId="0" fontId="18" fillId="5" borderId="7" xfId="0" applyFont="1" applyFill="1" applyBorder="1" applyAlignment="1">
      <alignment vertical="center"/>
    </xf>
    <xf numFmtId="167" fontId="0" fillId="0" borderId="0" xfId="0" applyNumberFormat="1"/>
    <xf numFmtId="168" fontId="19" fillId="7" borderId="4" xfId="13" applyNumberFormat="1" applyFont="1" applyFill="1" applyBorder="1" applyAlignment="1">
      <alignment horizontal="right" vertical="center"/>
    </xf>
    <xf numFmtId="168" fontId="19" fillId="7" borderId="9" xfId="13" applyNumberFormat="1" applyFont="1" applyFill="1" applyBorder="1" applyAlignment="1">
      <alignment horizontal="right" vertical="center"/>
    </xf>
    <xf numFmtId="164" fontId="19" fillId="7" borderId="5" xfId="12" applyNumberFormat="1" applyFont="1" applyFill="1" applyBorder="1" applyAlignment="1">
      <alignment horizontal="right" vertical="center"/>
    </xf>
    <xf numFmtId="164" fontId="19" fillId="7" borderId="10" xfId="12" applyNumberFormat="1" applyFont="1" applyFill="1" applyBorder="1" applyAlignment="1">
      <alignment horizontal="right" vertical="center"/>
    </xf>
    <xf numFmtId="168" fontId="19" fillId="7" borderId="0" xfId="13" applyNumberFormat="1" applyFont="1" applyFill="1" applyBorder="1" applyAlignment="1">
      <alignment horizontal="right" vertical="center"/>
    </xf>
    <xf numFmtId="164" fontId="19" fillId="6" borderId="5" xfId="0" applyNumberFormat="1" applyFont="1" applyFill="1" applyBorder="1" applyAlignment="1">
      <alignment horizontal="right" vertical="center"/>
    </xf>
    <xf numFmtId="164" fontId="19" fillId="6" borderId="12" xfId="0" applyNumberFormat="1" applyFont="1" applyFill="1" applyBorder="1" applyAlignment="1">
      <alignment horizontal="right" vertical="center" wrapText="1"/>
    </xf>
    <xf numFmtId="164" fontId="19" fillId="6" borderId="9" xfId="0" applyNumberFormat="1" applyFont="1" applyFill="1" applyBorder="1" applyAlignment="1">
      <alignment horizontal="right" vertical="center" wrapText="1"/>
    </xf>
    <xf numFmtId="164" fontId="18" fillId="6" borderId="0" xfId="0" applyNumberFormat="1" applyFont="1" applyFill="1" applyAlignment="1">
      <alignment horizontal="right" vertical="center"/>
    </xf>
    <xf numFmtId="164" fontId="18" fillId="6" borderId="0" xfId="13" applyNumberFormat="1" applyFont="1" applyFill="1" applyBorder="1" applyAlignment="1">
      <alignment horizontal="right" vertical="center"/>
    </xf>
    <xf numFmtId="0" fontId="18" fillId="5" borderId="1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horizontal="left" vertical="center"/>
    </xf>
    <xf numFmtId="3" fontId="19" fillId="6" borderId="14" xfId="12" applyNumberFormat="1" applyFont="1" applyFill="1" applyBorder="1" applyAlignment="1">
      <alignment horizontal="right" vertical="center"/>
    </xf>
    <xf numFmtId="164" fontId="19" fillId="6" borderId="9" xfId="0" applyNumberFormat="1" applyFont="1" applyFill="1" applyBorder="1" applyAlignment="1">
      <alignment horizontal="right" vertical="center"/>
    </xf>
    <xf numFmtId="164" fontId="19" fillId="6" borderId="11" xfId="0" applyNumberFormat="1" applyFont="1" applyFill="1" applyBorder="1" applyAlignment="1">
      <alignment horizontal="right" vertical="center"/>
    </xf>
    <xf numFmtId="164" fontId="18" fillId="8" borderId="3" xfId="0" applyNumberFormat="1" applyFont="1" applyFill="1" applyBorder="1"/>
    <xf numFmtId="164" fontId="18" fillId="8" borderId="6" xfId="0" applyNumberFormat="1" applyFont="1" applyFill="1" applyBorder="1"/>
    <xf numFmtId="0" fontId="18" fillId="5" borderId="14" xfId="0" applyFont="1" applyFill="1" applyBorder="1" applyAlignment="1">
      <alignment horizontal="left" vertical="center"/>
    </xf>
    <xf numFmtId="164" fontId="18" fillId="8" borderId="15" xfId="0" applyNumberFormat="1" applyFont="1" applyFill="1" applyBorder="1"/>
    <xf numFmtId="164" fontId="18" fillId="8" borderId="14" xfId="0" applyNumberFormat="1" applyFont="1" applyFill="1" applyBorder="1"/>
    <xf numFmtId="0" fontId="18" fillId="5" borderId="8" xfId="0" applyFont="1" applyFill="1" applyBorder="1" applyAlignment="1">
      <alignment horizontal="left" vertical="center"/>
    </xf>
    <xf numFmtId="164" fontId="18" fillId="8" borderId="11" xfId="0" applyNumberFormat="1" applyFont="1" applyFill="1" applyBorder="1"/>
    <xf numFmtId="164" fontId="18" fillId="8" borderId="8" xfId="0" applyNumberFormat="1" applyFont="1" applyFill="1" applyBorder="1"/>
    <xf numFmtId="164" fontId="18" fillId="8" borderId="7" xfId="0" applyNumberFormat="1" applyFont="1" applyFill="1" applyBorder="1"/>
    <xf numFmtId="168" fontId="19" fillId="6" borderId="15" xfId="13" applyNumberFormat="1" applyFont="1" applyFill="1" applyBorder="1" applyAlignment="1">
      <alignment horizontal="right" vertical="center"/>
    </xf>
    <xf numFmtId="168" fontId="18" fillId="6" borderId="11" xfId="13" applyNumberFormat="1" applyFont="1" applyFill="1" applyBorder="1" applyAlignment="1">
      <alignment horizontal="right" vertical="center"/>
    </xf>
    <xf numFmtId="164" fontId="18" fillId="8" borderId="3" xfId="0" applyNumberFormat="1" applyFont="1" applyFill="1" applyBorder="1" applyAlignment="1">
      <alignment horizontal="right"/>
    </xf>
    <xf numFmtId="164" fontId="18" fillId="8" borderId="6" xfId="0" applyNumberFormat="1" applyFont="1" applyFill="1" applyBorder="1" applyAlignment="1">
      <alignment horizontal="right"/>
    </xf>
    <xf numFmtId="164" fontId="18" fillId="8" borderId="16" xfId="0" applyNumberFormat="1" applyFont="1" applyFill="1" applyBorder="1" applyAlignment="1">
      <alignment horizontal="right"/>
    </xf>
    <xf numFmtId="164" fontId="18" fillId="8" borderId="18" xfId="0" applyNumberFormat="1" applyFont="1" applyFill="1" applyBorder="1" applyAlignment="1">
      <alignment horizontal="right"/>
    </xf>
    <xf numFmtId="164" fontId="18" fillId="8" borderId="7" xfId="0" applyNumberFormat="1" applyFont="1" applyFill="1" applyBorder="1" applyAlignment="1">
      <alignment horizontal="right"/>
    </xf>
    <xf numFmtId="164" fontId="18" fillId="8" borderId="20" xfId="0" applyNumberFormat="1" applyFont="1" applyFill="1" applyBorder="1" applyAlignment="1">
      <alignment horizontal="right"/>
    </xf>
    <xf numFmtId="0" fontId="18" fillId="5" borderId="4" xfId="0" applyFont="1" applyFill="1" applyBorder="1" applyAlignment="1">
      <alignment horizontal="left" vertical="center" wrapText="1"/>
    </xf>
    <xf numFmtId="1" fontId="18" fillId="5" borderId="7" xfId="0" quotePrefix="1" applyNumberFormat="1" applyFont="1" applyFill="1" applyBorder="1" applyAlignment="1">
      <alignment horizontal="left" vertical="center"/>
    </xf>
    <xf numFmtId="1" fontId="18" fillId="5" borderId="8" xfId="0" quotePrefix="1" applyNumberFormat="1" applyFont="1" applyFill="1" applyBorder="1" applyAlignment="1">
      <alignment horizontal="left" vertical="center"/>
    </xf>
    <xf numFmtId="1" fontId="18" fillId="5" borderId="4" xfId="0" quotePrefix="1" applyNumberFormat="1" applyFont="1" applyFill="1" applyBorder="1" applyAlignment="1">
      <alignment horizontal="left" vertical="center"/>
    </xf>
    <xf numFmtId="1" fontId="18" fillId="5" borderId="14" xfId="0" quotePrefix="1" applyNumberFormat="1" applyFont="1" applyFill="1" applyBorder="1" applyAlignment="1">
      <alignment horizontal="left" vertical="center"/>
    </xf>
    <xf numFmtId="0" fontId="18" fillId="5" borderId="7" xfId="0" applyFont="1" applyFill="1" applyBorder="1" applyAlignment="1">
      <alignment horizontal="left" vertical="center"/>
    </xf>
    <xf numFmtId="3" fontId="18" fillId="8" borderId="6" xfId="12" applyNumberFormat="1" applyFont="1" applyFill="1" applyBorder="1" applyAlignment="1">
      <alignment horizontal="right" vertical="center"/>
    </xf>
    <xf numFmtId="3" fontId="18" fillId="8" borderId="1" xfId="0" applyNumberFormat="1" applyFont="1" applyFill="1" applyBorder="1" applyAlignment="1">
      <alignment horizontal="right" vertical="center"/>
    </xf>
    <xf numFmtId="3" fontId="18" fillId="8" borderId="2" xfId="0" applyNumberFormat="1" applyFont="1" applyFill="1" applyBorder="1" applyAlignment="1">
      <alignment horizontal="right" vertical="center"/>
    </xf>
    <xf numFmtId="165" fontId="18" fillId="8" borderId="3" xfId="13" applyNumberFormat="1" applyFont="1" applyFill="1" applyBorder="1" applyAlignment="1">
      <alignment horizontal="right" vertical="center"/>
    </xf>
    <xf numFmtId="165" fontId="18" fillId="8" borderId="2" xfId="13" applyNumberFormat="1" applyFont="1" applyFill="1" applyBorder="1" applyAlignment="1">
      <alignment horizontal="right" vertical="center"/>
    </xf>
    <xf numFmtId="164" fontId="18" fillId="8" borderId="1" xfId="0" applyNumberFormat="1" applyFont="1" applyFill="1" applyBorder="1" applyAlignment="1">
      <alignment horizontal="right" vertical="center"/>
    </xf>
    <xf numFmtId="164" fontId="18" fillId="8" borderId="3" xfId="0" applyNumberFormat="1" applyFont="1" applyFill="1" applyBorder="1" applyAlignment="1">
      <alignment horizontal="right" vertical="center"/>
    </xf>
    <xf numFmtId="164" fontId="18" fillId="8" borderId="2" xfId="13" applyNumberFormat="1" applyFont="1" applyFill="1" applyBorder="1" applyAlignment="1">
      <alignment horizontal="right" vertical="center"/>
    </xf>
    <xf numFmtId="164" fontId="18" fillId="8" borderId="10" xfId="13" applyNumberFormat="1" applyFont="1" applyFill="1" applyBorder="1" applyAlignment="1">
      <alignment horizontal="right" vertical="center"/>
    </xf>
    <xf numFmtId="164" fontId="18" fillId="8" borderId="1" xfId="0" applyNumberFormat="1" applyFont="1" applyFill="1" applyBorder="1" applyAlignment="1">
      <alignment horizontal="right" vertical="center" wrapText="1"/>
    </xf>
    <xf numFmtId="164" fontId="18" fillId="8" borderId="2" xfId="0" applyNumberFormat="1" applyFont="1" applyFill="1" applyBorder="1" applyAlignment="1">
      <alignment horizontal="right" vertical="center" wrapText="1"/>
    </xf>
    <xf numFmtId="168" fontId="18" fillId="8" borderId="3" xfId="13" applyNumberFormat="1" applyFont="1" applyFill="1" applyBorder="1" applyAlignment="1">
      <alignment horizontal="right" vertical="center" wrapText="1"/>
    </xf>
    <xf numFmtId="0" fontId="18" fillId="5" borderId="12" xfId="0" applyFont="1" applyFill="1" applyBorder="1" applyAlignment="1">
      <alignment horizontal="left" vertical="center" wrapText="1"/>
    </xf>
    <xf numFmtId="0" fontId="18" fillId="5" borderId="9" xfId="0" applyFont="1" applyFill="1" applyBorder="1" applyAlignment="1">
      <alignment horizontal="left" vertical="center" wrapText="1"/>
    </xf>
    <xf numFmtId="3" fontId="18" fillId="8" borderId="9" xfId="0" applyNumberFormat="1" applyFont="1" applyFill="1" applyBorder="1" applyAlignment="1">
      <alignment horizontal="right" vertical="center"/>
    </xf>
    <xf numFmtId="3" fontId="18" fillId="8" borderId="10" xfId="0" applyNumberFormat="1" applyFont="1" applyFill="1" applyBorder="1" applyAlignment="1">
      <alignment horizontal="right" vertical="center"/>
    </xf>
    <xf numFmtId="165" fontId="18" fillId="8" borderId="11" xfId="13" applyNumberFormat="1" applyFont="1" applyFill="1" applyBorder="1" applyAlignment="1">
      <alignment horizontal="right" vertical="center"/>
    </xf>
    <xf numFmtId="166" fontId="18" fillId="7" borderId="4" xfId="0" applyNumberFormat="1" applyFont="1" applyFill="1" applyBorder="1" applyAlignment="1">
      <alignment horizontal="right" vertical="center"/>
    </xf>
    <xf numFmtId="166" fontId="18" fillId="7" borderId="5" xfId="0" applyNumberFormat="1" applyFont="1" applyFill="1" applyBorder="1" applyAlignment="1">
      <alignment horizontal="right" vertical="center"/>
    </xf>
    <xf numFmtId="165" fontId="18" fillId="7" borderId="0" xfId="13" applyNumberFormat="1" applyFont="1" applyFill="1" applyBorder="1" applyAlignment="1">
      <alignment horizontal="right" vertical="center"/>
    </xf>
    <xf numFmtId="164" fontId="18" fillId="7" borderId="5" xfId="13" applyNumberFormat="1" applyFont="1" applyFill="1" applyBorder="1" applyAlignment="1">
      <alignment horizontal="right" vertical="center"/>
    </xf>
    <xf numFmtId="166" fontId="18" fillId="7" borderId="9" xfId="0" applyNumberFormat="1" applyFont="1" applyFill="1" applyBorder="1" applyAlignment="1">
      <alignment horizontal="right" vertical="center"/>
    </xf>
    <xf numFmtId="166" fontId="18" fillId="7" borderId="10" xfId="0" applyNumberFormat="1" applyFont="1" applyFill="1" applyBorder="1" applyAlignment="1">
      <alignment horizontal="right" vertical="center"/>
    </xf>
    <xf numFmtId="166" fontId="18" fillId="8" borderId="9" xfId="0" applyNumberFormat="1" applyFont="1" applyFill="1" applyBorder="1" applyAlignment="1">
      <alignment horizontal="right" vertical="center"/>
    </xf>
    <xf numFmtId="166" fontId="18" fillId="8" borderId="10" xfId="0" applyNumberFormat="1" applyFont="1" applyFill="1" applyBorder="1" applyAlignment="1">
      <alignment horizontal="right" vertical="center"/>
    </xf>
    <xf numFmtId="168" fontId="18" fillId="8" borderId="3" xfId="13" applyNumberFormat="1" applyFont="1" applyFill="1" applyBorder="1" applyAlignment="1">
      <alignment horizontal="right" vertical="center"/>
    </xf>
    <xf numFmtId="3" fontId="18" fillId="8" borderId="8" xfId="0" applyNumberFormat="1" applyFont="1" applyFill="1" applyBorder="1" applyAlignment="1">
      <alignment horizontal="right" vertical="center"/>
    </xf>
    <xf numFmtId="168" fontId="18" fillId="8" borderId="9" xfId="13" applyNumberFormat="1" applyFont="1" applyFill="1" applyBorder="1" applyAlignment="1">
      <alignment horizontal="right" vertical="center"/>
    </xf>
    <xf numFmtId="168" fontId="18" fillId="8" borderId="10" xfId="13" applyNumberFormat="1" applyFont="1" applyFill="1" applyBorder="1" applyAlignment="1">
      <alignment horizontal="right" vertical="center"/>
    </xf>
    <xf numFmtId="0" fontId="18" fillId="7" borderId="0" xfId="0" applyFont="1" applyFill="1" applyAlignment="1">
      <alignment horizontal="left"/>
    </xf>
    <xf numFmtId="0" fontId="18" fillId="7" borderId="0" xfId="0" applyFont="1" applyFill="1"/>
    <xf numFmtId="0" fontId="23" fillId="0" borderId="0" xfId="0" applyFont="1"/>
    <xf numFmtId="1" fontId="18" fillId="5" borderId="5" xfId="0" quotePrefix="1" applyNumberFormat="1" applyFont="1" applyFill="1" applyBorder="1" applyAlignment="1">
      <alignment horizontal="left" vertical="center"/>
    </xf>
    <xf numFmtId="1" fontId="18" fillId="5" borderId="10" xfId="0" quotePrefix="1" applyNumberFormat="1" applyFont="1" applyFill="1" applyBorder="1" applyAlignment="1">
      <alignment horizontal="left" vertical="center"/>
    </xf>
    <xf numFmtId="164" fontId="19" fillId="8" borderId="1" xfId="0" applyNumberFormat="1" applyFont="1" applyFill="1" applyBorder="1" applyAlignment="1">
      <alignment horizontal="right" vertical="center" wrapText="1"/>
    </xf>
    <xf numFmtId="164" fontId="19" fillId="8" borderId="2" xfId="0" applyNumberFormat="1" applyFont="1" applyFill="1" applyBorder="1" applyAlignment="1">
      <alignment horizontal="right" vertical="center" wrapText="1"/>
    </xf>
    <xf numFmtId="168" fontId="19" fillId="8" borderId="3" xfId="13" applyNumberFormat="1" applyFont="1" applyFill="1" applyBorder="1" applyAlignment="1">
      <alignment horizontal="right" vertical="center" wrapText="1"/>
    </xf>
    <xf numFmtId="1" fontId="18" fillId="5" borderId="22" xfId="0" quotePrefix="1" applyNumberFormat="1" applyFont="1" applyFill="1" applyBorder="1" applyAlignment="1">
      <alignment horizontal="left" vertical="center"/>
    </xf>
    <xf numFmtId="1" fontId="18" fillId="5" borderId="23" xfId="0" quotePrefix="1" applyNumberFormat="1" applyFont="1" applyFill="1" applyBorder="1" applyAlignment="1">
      <alignment horizontal="left" vertical="center"/>
    </xf>
    <xf numFmtId="3" fontId="19" fillId="6" borderId="22" xfId="0" applyNumberFormat="1" applyFont="1" applyFill="1" applyBorder="1" applyAlignment="1">
      <alignment horizontal="right" vertical="center"/>
    </xf>
    <xf numFmtId="3" fontId="19" fillId="6" borderId="23" xfId="0" applyNumberFormat="1" applyFont="1" applyFill="1" applyBorder="1" applyAlignment="1">
      <alignment horizontal="right" vertical="center"/>
    </xf>
    <xf numFmtId="168" fontId="19" fillId="7" borderId="22" xfId="13" applyNumberFormat="1" applyFont="1" applyFill="1" applyBorder="1" applyAlignment="1">
      <alignment horizontal="right" vertical="center"/>
    </xf>
    <xf numFmtId="164" fontId="19" fillId="7" borderId="23" xfId="12" applyNumberFormat="1" applyFont="1" applyFill="1" applyBorder="1" applyAlignment="1">
      <alignment horizontal="right" vertical="center"/>
    </xf>
    <xf numFmtId="1" fontId="18" fillId="5" borderId="24" xfId="0" quotePrefix="1" applyNumberFormat="1" applyFont="1" applyFill="1" applyBorder="1" applyAlignment="1">
      <alignment horizontal="left" vertical="center"/>
    </xf>
    <xf numFmtId="1" fontId="18" fillId="5" borderId="25" xfId="0" quotePrefix="1" applyNumberFormat="1" applyFont="1" applyFill="1" applyBorder="1" applyAlignment="1">
      <alignment horizontal="left" vertical="center"/>
    </xf>
    <xf numFmtId="3" fontId="19" fillId="6" borderId="24" xfId="0" applyNumberFormat="1" applyFont="1" applyFill="1" applyBorder="1" applyAlignment="1">
      <alignment horizontal="right" vertical="center"/>
    </xf>
    <xf numFmtId="3" fontId="19" fillId="6" borderId="25" xfId="0" applyNumberFormat="1" applyFont="1" applyFill="1" applyBorder="1" applyAlignment="1">
      <alignment horizontal="right" vertical="center"/>
    </xf>
    <xf numFmtId="168" fontId="19" fillId="7" borderId="24" xfId="13" applyNumberFormat="1" applyFont="1" applyFill="1" applyBorder="1" applyAlignment="1">
      <alignment horizontal="right" vertical="center"/>
    </xf>
    <xf numFmtId="164" fontId="19" fillId="7" borderId="25" xfId="12" applyNumberFormat="1" applyFont="1" applyFill="1" applyBorder="1" applyAlignment="1">
      <alignment horizontal="right" vertical="center"/>
    </xf>
    <xf numFmtId="164" fontId="18" fillId="8" borderId="2" xfId="0" applyNumberFormat="1" applyFont="1" applyFill="1" applyBorder="1" applyAlignment="1">
      <alignment horizontal="right" vertical="center"/>
    </xf>
    <xf numFmtId="167" fontId="18" fillId="8" borderId="12" xfId="12" applyNumberFormat="1" applyFont="1" applyFill="1" applyBorder="1" applyAlignment="1">
      <alignment horizontal="right" vertical="center"/>
    </xf>
    <xf numFmtId="167" fontId="18" fillId="8" borderId="13" xfId="12" applyNumberFormat="1" applyFont="1" applyFill="1" applyBorder="1" applyAlignment="1">
      <alignment horizontal="right" vertical="center"/>
    </xf>
    <xf numFmtId="165" fontId="18" fillId="8" borderId="12" xfId="13" applyNumberFormat="1" applyFont="1" applyFill="1" applyBorder="1" applyAlignment="1">
      <alignment horizontal="right" vertical="center"/>
    </xf>
    <xf numFmtId="164" fontId="18" fillId="8" borderId="13" xfId="13" applyNumberFormat="1" applyFont="1" applyFill="1" applyBorder="1" applyAlignment="1">
      <alignment horizontal="right" vertical="center"/>
    </xf>
    <xf numFmtId="167" fontId="18" fillId="8" borderId="9" xfId="12" applyNumberFormat="1" applyFont="1" applyFill="1" applyBorder="1" applyAlignment="1">
      <alignment horizontal="right" vertical="center"/>
    </xf>
    <xf numFmtId="167" fontId="18" fillId="8" borderId="10" xfId="12" applyNumberFormat="1" applyFont="1" applyFill="1" applyBorder="1" applyAlignment="1">
      <alignment horizontal="right" vertical="center"/>
    </xf>
    <xf numFmtId="165" fontId="18" fillId="8" borderId="9" xfId="13" applyNumberFormat="1" applyFont="1" applyFill="1" applyBorder="1" applyAlignment="1">
      <alignment horizontal="right" vertical="center"/>
    </xf>
    <xf numFmtId="167" fontId="18" fillId="8" borderId="1" xfId="12" applyNumberFormat="1" applyFont="1" applyFill="1" applyBorder="1" applyAlignment="1">
      <alignment horizontal="right" vertical="center"/>
    </xf>
    <xf numFmtId="167" fontId="18" fillId="8" borderId="2" xfId="12" applyNumberFormat="1" applyFont="1" applyFill="1" applyBorder="1" applyAlignment="1">
      <alignment horizontal="right" vertical="center"/>
    </xf>
    <xf numFmtId="166" fontId="19" fillId="8" borderId="9" xfId="0" applyNumberFormat="1" applyFont="1" applyFill="1" applyBorder="1" applyAlignment="1">
      <alignment horizontal="right" vertical="center"/>
    </xf>
    <xf numFmtId="166" fontId="19" fillId="8" borderId="10" xfId="0" applyNumberFormat="1" applyFont="1" applyFill="1" applyBorder="1" applyAlignment="1">
      <alignment horizontal="right" vertical="center"/>
    </xf>
    <xf numFmtId="168" fontId="19" fillId="8" borderId="11" xfId="13" applyNumberFormat="1" applyFont="1" applyFill="1" applyBorder="1" applyAlignment="1">
      <alignment horizontal="right" vertical="center" wrapText="1"/>
    </xf>
    <xf numFmtId="164" fontId="19" fillId="8" borderId="10" xfId="0" applyNumberFormat="1" applyFont="1" applyFill="1" applyBorder="1" applyAlignment="1">
      <alignment horizontal="right" vertical="center" wrapText="1"/>
    </xf>
    <xf numFmtId="3" fontId="19" fillId="8" borderId="9" xfId="0" applyNumberFormat="1" applyFont="1" applyFill="1" applyBorder="1" applyAlignment="1">
      <alignment horizontal="right" vertical="center"/>
    </xf>
    <xf numFmtId="3" fontId="19" fillId="8" borderId="10" xfId="0" applyNumberFormat="1" applyFont="1" applyFill="1" applyBorder="1" applyAlignment="1">
      <alignment horizontal="right" vertical="center"/>
    </xf>
    <xf numFmtId="168" fontId="19" fillId="8" borderId="11" xfId="13" applyNumberFormat="1" applyFont="1" applyFill="1" applyBorder="1" applyAlignment="1">
      <alignment horizontal="right" vertical="center"/>
    </xf>
    <xf numFmtId="164" fontId="19" fillId="8" borderId="10" xfId="13" applyNumberFormat="1" applyFont="1" applyFill="1" applyBorder="1" applyAlignment="1">
      <alignment horizontal="right" vertical="center"/>
    </xf>
    <xf numFmtId="165" fontId="18" fillId="8" borderId="3" xfId="13" applyNumberFormat="1" applyFont="1" applyFill="1" applyBorder="1" applyAlignment="1">
      <alignment horizontal="right" vertical="center" wrapText="1"/>
    </xf>
    <xf numFmtId="166" fontId="18" fillId="8" borderId="2" xfId="0" applyNumberFormat="1" applyFont="1" applyFill="1" applyBorder="1" applyAlignment="1">
      <alignment horizontal="right" vertical="center" wrapText="1"/>
    </xf>
    <xf numFmtId="168" fontId="18" fillId="8" borderId="11" xfId="13" applyNumberFormat="1" applyFont="1" applyFill="1" applyBorder="1" applyAlignment="1">
      <alignment horizontal="right" vertical="center"/>
    </xf>
    <xf numFmtId="3" fontId="19" fillId="8" borderId="1" xfId="0" applyNumberFormat="1" applyFont="1" applyFill="1" applyBorder="1" applyAlignment="1">
      <alignment horizontal="right" vertical="center"/>
    </xf>
    <xf numFmtId="3" fontId="19" fillId="8" borderId="3" xfId="0" applyNumberFormat="1" applyFont="1" applyFill="1" applyBorder="1" applyAlignment="1">
      <alignment horizontal="right" vertical="center"/>
    </xf>
    <xf numFmtId="165" fontId="19" fillId="8" borderId="1" xfId="13" applyNumberFormat="1" applyFont="1" applyFill="1" applyBorder="1" applyAlignment="1">
      <alignment horizontal="right" vertical="center"/>
    </xf>
    <xf numFmtId="165" fontId="19" fillId="8" borderId="2" xfId="13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horizontal="left" vertical="center" wrapText="1" indent="1"/>
    </xf>
    <xf numFmtId="0" fontId="14" fillId="2" borderId="0" xfId="1" applyFont="1" applyFill="1" applyAlignment="1">
      <alignment horizontal="left" vertical="center" indent="1"/>
    </xf>
    <xf numFmtId="0" fontId="4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top"/>
    </xf>
  </cellXfs>
  <cellStyles count="14">
    <cellStyle name="Hiperlink" xfId="2" builtinId="8" hidden="1"/>
    <cellStyle name="Hiperlink" xfId="4" builtinId="8" hidden="1"/>
    <cellStyle name="Hiperlink" xfId="6" builtinId="8" hidden="1"/>
    <cellStyle name="Hiperlink" xfId="8" builtinId="8" hidden="1"/>
    <cellStyle name="Hiperlink" xfId="10" builtinId="8" hidden="1"/>
    <cellStyle name="Hiperlink Visitado" xfId="3" builtinId="9" hidden="1"/>
    <cellStyle name="Hiperlink Visitado" xfId="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Normal" xfId="0" builtinId="0"/>
    <cellStyle name="Normal 2" xfId="1" xr:uid="{00000000-0005-0000-0000-00000B000000}"/>
    <cellStyle name="Porcentagem" xfId="13" builtinId="5"/>
    <cellStyle name="Vírgula" xfId="12" builtinId="3"/>
  </cellStyles>
  <dxfs count="0"/>
  <tableStyles count="0" defaultTableStyle="TableStyleMedium2" defaultPivotStyle="PivotStyleLight16"/>
  <colors>
    <mruColors>
      <color rgb="FFB8DDE1"/>
      <color rgb="FF06038D"/>
      <color rgb="FF4C4C4C"/>
      <color rgb="FF0B2B6A"/>
      <color rgb="FFFFD12E"/>
      <color rgb="FF4BC3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206239</xdr:colOff>
      <xdr:row>0</xdr:row>
      <xdr:rowOff>477606</xdr:rowOff>
    </xdr:from>
    <xdr:to>
      <xdr:col>6</xdr:col>
      <xdr:colOff>1409</xdr:colOff>
      <xdr:row>12</xdr:row>
      <xdr:rowOff>173674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89FD12E-242D-46E2-0E3A-10195B7FB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624" y="477606"/>
          <a:ext cx="5898442" cy="4233333"/>
        </a:xfrm>
        <a:prstGeom prst="rect">
          <a:avLst/>
        </a:prstGeom>
      </xdr:spPr>
    </xdr:pic>
    <xdr:clientData/>
  </xdr:twoCellAnchor>
  <xdr:oneCellAnchor>
    <xdr:from>
      <xdr:col>1</xdr:col>
      <xdr:colOff>510172</xdr:colOff>
      <xdr:row>1</xdr:row>
      <xdr:rowOff>108547</xdr:rowOff>
    </xdr:from>
    <xdr:ext cx="4675661" cy="1094274"/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8F6B740A-430C-A07D-AC82-EC51F2CDACF1}"/>
            </a:ext>
          </a:extLst>
        </xdr:cNvPr>
        <xdr:cNvSpPr txBox="1"/>
      </xdr:nvSpPr>
      <xdr:spPr>
        <a:xfrm>
          <a:off x="672993" y="735406"/>
          <a:ext cx="4675661" cy="10942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3200" b="0" i="0">
              <a:solidFill>
                <a:srgbClr val="06038D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Balanço 2025</a:t>
          </a:r>
        </a:p>
        <a:p>
          <a:r>
            <a:rPr lang="pt-BR" sz="3200" b="0" i="0">
              <a:solidFill>
                <a:srgbClr val="06038D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consumo e geração</a:t>
          </a:r>
        </a:p>
      </xdr:txBody>
    </xdr:sp>
    <xdr:clientData/>
  </xdr:oneCellAnchor>
  <xdr:oneCellAnchor>
    <xdr:from>
      <xdr:col>1</xdr:col>
      <xdr:colOff>531880</xdr:colOff>
      <xdr:row>5</xdr:row>
      <xdr:rowOff>173675</xdr:rowOff>
    </xdr:from>
    <xdr:ext cx="2886368" cy="937757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85EDE40A-711A-D8B0-4F63-AAF52BC197E1}"/>
            </a:ext>
          </a:extLst>
        </xdr:cNvPr>
        <xdr:cNvSpPr txBox="1"/>
      </xdr:nvSpPr>
      <xdr:spPr>
        <a:xfrm>
          <a:off x="694701" y="2233354"/>
          <a:ext cx="2886368" cy="9377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 b="0" i="0">
              <a:solidFill>
                <a:srgbClr val="06038D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Gerência/Área: </a:t>
          </a:r>
          <a:r>
            <a:rPr lang="pt-BR" sz="1800" b="0" i="0">
              <a:solidFill>
                <a:srgbClr val="4C4C4C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GECIM/GAIM</a:t>
          </a:r>
        </a:p>
        <a:p>
          <a:r>
            <a:rPr lang="pt-BR" sz="1800" b="0" i="0">
              <a:solidFill>
                <a:srgbClr val="06038D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Autor: </a:t>
          </a:r>
          <a:r>
            <a:rPr lang="pt-BR" sz="1800" b="0" i="0">
              <a:solidFill>
                <a:srgbClr val="4C4C4C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CCEE</a:t>
          </a:r>
        </a:p>
        <a:p>
          <a:r>
            <a:rPr lang="pt-BR" sz="1800" b="0" i="0">
              <a:solidFill>
                <a:srgbClr val="06038D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Data: </a:t>
          </a:r>
          <a:r>
            <a:rPr lang="pt-BR" sz="1800" b="0" i="0">
              <a:solidFill>
                <a:srgbClr val="4C4C4C"/>
              </a:solidFill>
              <a:latin typeface="Calibri Light" panose="020F0302020204030204" pitchFamily="34" charset="0"/>
              <a:ea typeface="Verdana" panose="020B0604030504040204" pitchFamily="34" charset="0"/>
              <a:cs typeface="Calibri Light" panose="020F0302020204030204" pitchFamily="34" charset="0"/>
            </a:rPr>
            <a:t>15/01/2026</a:t>
          </a:r>
        </a:p>
      </xdr:txBody>
    </xdr:sp>
    <xdr:clientData/>
  </xdr:oneCellAnchor>
  <xdr:twoCellAnchor editAs="oneCell">
    <xdr:from>
      <xdr:col>5</xdr:col>
      <xdr:colOff>499317</xdr:colOff>
      <xdr:row>8</xdr:row>
      <xdr:rowOff>208192</xdr:rowOff>
    </xdr:from>
    <xdr:to>
      <xdr:col>12</xdr:col>
      <xdr:colOff>0</xdr:colOff>
      <xdr:row>1048576</xdr:row>
      <xdr:rowOff>14544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706BAAE-7495-4782-4623-383303D34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9402" y="3269218"/>
          <a:ext cx="5774701" cy="2422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6038D"/>
  </sheetPr>
  <dimension ref="A1:M30"/>
  <sheetViews>
    <sheetView showGridLines="0" tabSelected="1" zoomScale="117" zoomScaleSheetLayoutView="100" workbookViewId="0">
      <selection activeCell="A25" sqref="A16:XFD25"/>
    </sheetView>
  </sheetViews>
  <sheetFormatPr defaultColWidth="0" defaultRowHeight="12.75" zeroHeight="1" x14ac:dyDescent="0.25"/>
  <cols>
    <col min="1" max="1" width="2.42578125" style="18" customWidth="1"/>
    <col min="2" max="2" width="15.85546875" style="18" customWidth="1"/>
    <col min="3" max="3" width="19.28515625" style="18" customWidth="1"/>
    <col min="4" max="4" width="13.85546875" style="18" customWidth="1"/>
    <col min="5" max="5" width="10.140625" style="18" customWidth="1"/>
    <col min="6" max="6" width="22.85546875" style="18" customWidth="1"/>
    <col min="7" max="7" width="15.85546875" style="18" customWidth="1"/>
    <col min="8" max="9" width="8.85546875" style="18" customWidth="1"/>
    <col min="10" max="10" width="8.28515625" style="18" customWidth="1"/>
    <col min="11" max="12" width="8.85546875" style="18" customWidth="1"/>
    <col min="13" max="13" width="13" style="18" hidden="1" customWidth="1"/>
    <col min="14" max="16384" width="8.85546875" style="18" hidden="1"/>
  </cols>
  <sheetData>
    <row r="1" spans="1:13" s="1" customFormat="1" ht="49.5" customHeight="1" x14ac:dyDescent="0.25"/>
    <row r="2" spans="1:13" s="1" customFormat="1" ht="29.25" customHeight="1" x14ac:dyDescent="0.25">
      <c r="E2" s="2"/>
      <c r="F2" s="2"/>
      <c r="G2" s="2"/>
      <c r="H2" s="2"/>
      <c r="J2" s="2"/>
      <c r="K2" s="2"/>
      <c r="L2" s="2"/>
      <c r="M2" s="2"/>
    </row>
    <row r="3" spans="1:13" s="1" customFormat="1" ht="36.75" customHeight="1" x14ac:dyDescent="0.2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s="1" customFormat="1" ht="12" customHeight="1" x14ac:dyDescent="0.25">
      <c r="E4" s="4"/>
      <c r="F4" s="5"/>
      <c r="G4" s="5"/>
      <c r="H4" s="5"/>
      <c r="I4" s="5"/>
      <c r="J4" s="5"/>
      <c r="K4" s="6"/>
    </row>
    <row r="5" spans="1:13" s="1" customFormat="1" ht="35.1" customHeight="1" x14ac:dyDescent="0.5">
      <c r="C5" s="7"/>
      <c r="D5" s="8"/>
      <c r="E5" s="8"/>
      <c r="F5" s="8"/>
      <c r="G5" s="8"/>
      <c r="H5" s="8"/>
      <c r="I5" s="8"/>
      <c r="J5" s="8"/>
      <c r="K5" s="9"/>
    </row>
    <row r="6" spans="1:13" s="1" customFormat="1" ht="33.950000000000003" customHeight="1" x14ac:dyDescent="0.25">
      <c r="A6" s="10"/>
      <c r="C6" s="11"/>
      <c r="D6" s="286"/>
      <c r="E6" s="286"/>
      <c r="F6" s="286"/>
      <c r="G6" s="12"/>
      <c r="H6" s="11"/>
      <c r="I6" s="286"/>
      <c r="J6" s="286"/>
      <c r="K6" s="286"/>
    </row>
    <row r="7" spans="1:13" s="1" customFormat="1" ht="18" customHeight="1" x14ac:dyDescent="0.25">
      <c r="A7" s="10"/>
      <c r="C7" s="11"/>
      <c r="D7" s="285"/>
      <c r="E7" s="285"/>
      <c r="F7" s="285"/>
      <c r="G7" s="285"/>
      <c r="H7" s="11"/>
      <c r="I7" s="285"/>
      <c r="J7" s="285"/>
      <c r="K7" s="285"/>
    </row>
    <row r="8" spans="1:13" s="13" customFormat="1" ht="27.95" customHeight="1" x14ac:dyDescent="0.25"/>
    <row r="9" spans="1:13" s="1" customFormat="1" ht="27.95" customHeight="1" x14ac:dyDescent="0.25"/>
    <row r="10" spans="1:13" s="1" customFormat="1" ht="27.95" customHeight="1" x14ac:dyDescent="0.25">
      <c r="C10" s="288"/>
      <c r="D10" s="14"/>
      <c r="E10" s="14"/>
      <c r="F10" s="14"/>
      <c r="G10" s="289"/>
      <c r="H10" s="289"/>
      <c r="I10" s="289"/>
      <c r="J10" s="289"/>
      <c r="K10" s="289"/>
    </row>
    <row r="11" spans="1:13" s="1" customFormat="1" ht="30.75" customHeight="1" x14ac:dyDescent="0.25">
      <c r="C11" s="288"/>
      <c r="D11" s="15"/>
      <c r="E11" s="16"/>
      <c r="F11" s="17"/>
      <c r="G11" s="287"/>
      <c r="H11" s="287"/>
      <c r="I11" s="287"/>
      <c r="J11" s="287"/>
      <c r="K11" s="287"/>
    </row>
    <row r="12" spans="1:13" s="1" customFormat="1" ht="30.75" customHeight="1" x14ac:dyDescent="0.25">
      <c r="C12" s="288"/>
      <c r="D12" s="15"/>
      <c r="E12" s="16"/>
      <c r="F12" s="17"/>
      <c r="G12" s="287"/>
      <c r="H12" s="287"/>
      <c r="I12" s="287"/>
      <c r="J12" s="287"/>
      <c r="K12" s="287"/>
    </row>
    <row r="13" spans="1:13" s="1" customFormat="1" ht="30.75" customHeight="1" x14ac:dyDescent="0.25">
      <c r="C13" s="288"/>
      <c r="D13" s="15"/>
      <c r="E13" s="16"/>
      <c r="F13" s="17"/>
      <c r="G13" s="287"/>
      <c r="H13" s="287"/>
      <c r="I13" s="287"/>
      <c r="J13" s="287"/>
      <c r="K13" s="287"/>
    </row>
    <row r="14" spans="1:13" s="1" customFormat="1" ht="30.75" customHeight="1" x14ac:dyDescent="0.25">
      <c r="C14" s="288"/>
      <c r="D14" s="15"/>
      <c r="E14" s="16"/>
      <c r="F14" s="17"/>
      <c r="G14" s="287"/>
      <c r="H14" s="287"/>
      <c r="I14" s="287"/>
      <c r="J14" s="287"/>
      <c r="K14" s="287"/>
    </row>
    <row r="15" spans="1:13" s="1" customFormat="1" ht="30.75" customHeight="1" x14ac:dyDescent="0.25">
      <c r="C15" s="288"/>
      <c r="D15" s="15"/>
      <c r="E15" s="16"/>
      <c r="F15" s="17"/>
      <c r="G15" s="287"/>
      <c r="H15" s="287"/>
      <c r="I15" s="287"/>
      <c r="J15" s="287"/>
      <c r="K15" s="287"/>
    </row>
    <row r="30" ht="51.95" hidden="1" customHeight="1" x14ac:dyDescent="0.25"/>
  </sheetData>
  <mergeCells count="11">
    <mergeCell ref="C10:C15"/>
    <mergeCell ref="G12:K12"/>
    <mergeCell ref="G13:K13"/>
    <mergeCell ref="G14:K14"/>
    <mergeCell ref="G15:K15"/>
    <mergeCell ref="G10:K10"/>
    <mergeCell ref="I7:K7"/>
    <mergeCell ref="D7:G7"/>
    <mergeCell ref="I6:K6"/>
    <mergeCell ref="G11:K11"/>
    <mergeCell ref="D6:F6"/>
  </mergeCells>
  <pageMargins left="0" right="0" top="0" bottom="0" header="0" footer="0"/>
  <pageSetup paperSize="9" scale="99" pageOrder="overThenDown" orientation="landscape"/>
  <headerFooter alignWithMargins="0">
    <oddFooter>&amp;C- uso restrito -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1016-B438-4B37-B533-E39104B8F695}">
  <sheetPr>
    <tabColor rgb="FF4C4C4C"/>
  </sheetPr>
  <dimension ref="B2:B19"/>
  <sheetViews>
    <sheetView workbookViewId="0">
      <selection activeCell="A2" sqref="A2"/>
    </sheetView>
  </sheetViews>
  <sheetFormatPr defaultRowHeight="15" x14ac:dyDescent="0.25"/>
  <cols>
    <col min="2" max="2" width="120.7109375" customWidth="1"/>
  </cols>
  <sheetData>
    <row r="2" spans="2:2" ht="26.25" x14ac:dyDescent="0.4">
      <c r="B2" s="19" t="s">
        <v>0</v>
      </c>
    </row>
    <row r="4" spans="2:2" x14ac:dyDescent="0.25">
      <c r="B4" s="20" t="s">
        <v>227</v>
      </c>
    </row>
    <row r="5" spans="2:2" x14ac:dyDescent="0.25">
      <c r="B5" s="20"/>
    </row>
    <row r="6" spans="2:2" x14ac:dyDescent="0.25">
      <c r="B6" s="20" t="s">
        <v>212</v>
      </c>
    </row>
    <row r="7" spans="2:2" x14ac:dyDescent="0.25">
      <c r="B7" s="20"/>
    </row>
    <row r="8" spans="2:2" x14ac:dyDescent="0.25">
      <c r="B8" s="20" t="s">
        <v>213</v>
      </c>
    </row>
    <row r="9" spans="2:2" x14ac:dyDescent="0.25">
      <c r="B9" s="20"/>
    </row>
    <row r="10" spans="2:2" x14ac:dyDescent="0.25">
      <c r="B10" s="20" t="s">
        <v>214</v>
      </c>
    </row>
    <row r="11" spans="2:2" x14ac:dyDescent="0.25">
      <c r="B11" s="20"/>
    </row>
    <row r="12" spans="2:2" x14ac:dyDescent="0.25">
      <c r="B12" s="20" t="s">
        <v>228</v>
      </c>
    </row>
    <row r="13" spans="2:2" x14ac:dyDescent="0.25">
      <c r="B13" s="20"/>
    </row>
    <row r="14" spans="2:2" x14ac:dyDescent="0.25">
      <c r="B14" s="20" t="s">
        <v>215</v>
      </c>
    </row>
    <row r="15" spans="2:2" x14ac:dyDescent="0.25">
      <c r="B15" s="20"/>
    </row>
    <row r="16" spans="2:2" x14ac:dyDescent="0.25">
      <c r="B16" s="20" t="s">
        <v>216</v>
      </c>
    </row>
    <row r="17" spans="2:2" x14ac:dyDescent="0.25">
      <c r="B17" s="20"/>
    </row>
    <row r="18" spans="2:2" ht="45" x14ac:dyDescent="0.25">
      <c r="B18" s="20" t="s">
        <v>217</v>
      </c>
    </row>
    <row r="19" spans="2:2" x14ac:dyDescent="0.25">
      <c r="B19" s="21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8DDE1"/>
  </sheetPr>
  <dimension ref="B2:AD190"/>
  <sheetViews>
    <sheetView workbookViewId="0">
      <selection activeCell="A2" sqref="A2"/>
    </sheetView>
  </sheetViews>
  <sheetFormatPr defaultRowHeight="15" x14ac:dyDescent="0.25"/>
  <cols>
    <col min="2" max="30" width="15.7109375" customWidth="1"/>
  </cols>
  <sheetData>
    <row r="2" spans="2:30" ht="26.25" x14ac:dyDescent="0.4">
      <c r="B2" s="19" t="s">
        <v>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</row>
    <row r="4" spans="2:30" ht="19.5" thickBot="1" x14ac:dyDescent="0.35">
      <c r="B4" s="78" t="s">
        <v>2</v>
      </c>
      <c r="C4" s="77"/>
      <c r="D4" s="77"/>
      <c r="E4" s="77"/>
      <c r="F4" s="77"/>
    </row>
    <row r="5" spans="2:30" ht="15.75" thickBot="1" x14ac:dyDescent="0.3">
      <c r="B5" s="22" t="s">
        <v>3</v>
      </c>
      <c r="C5" s="23" t="s">
        <v>218</v>
      </c>
      <c r="D5" s="24" t="s">
        <v>229</v>
      </c>
      <c r="E5" s="25" t="s">
        <v>4</v>
      </c>
      <c r="F5" s="26" t="s">
        <v>5</v>
      </c>
    </row>
    <row r="6" spans="2:30" x14ac:dyDescent="0.25">
      <c r="B6" s="205" t="s">
        <v>6</v>
      </c>
      <c r="C6" s="28">
        <v>72450.785042431453</v>
      </c>
      <c r="D6" s="29">
        <v>74149.641876091395</v>
      </c>
      <c r="E6" s="131">
        <v>2.3448425474823953E-2</v>
      </c>
      <c r="F6" s="29">
        <v>1698.8568336599419</v>
      </c>
    </row>
    <row r="7" spans="2:30" x14ac:dyDescent="0.25">
      <c r="B7" s="205" t="s">
        <v>7</v>
      </c>
      <c r="C7" s="28">
        <v>75177.366662262924</v>
      </c>
      <c r="D7" s="29">
        <v>76577.957132954019</v>
      </c>
      <c r="E7" s="131">
        <v>1.8630480593757603E-2</v>
      </c>
      <c r="F7" s="29">
        <v>1400.5904706910951</v>
      </c>
    </row>
    <row r="8" spans="2:30" x14ac:dyDescent="0.25">
      <c r="B8" s="205" t="s">
        <v>8</v>
      </c>
      <c r="C8" s="28">
        <v>75412.396718190867</v>
      </c>
      <c r="D8" s="29">
        <v>76595.556704215051</v>
      </c>
      <c r="E8" s="131">
        <v>1.5689197499524354E-2</v>
      </c>
      <c r="F8" s="29">
        <v>1183.159986024184</v>
      </c>
    </row>
    <row r="9" spans="2:30" x14ac:dyDescent="0.25">
      <c r="B9" s="205" t="s">
        <v>9</v>
      </c>
      <c r="C9" s="28">
        <v>73749.945359973615</v>
      </c>
      <c r="D9" s="29">
        <v>72345.804923202784</v>
      </c>
      <c r="E9" s="131">
        <v>-1.9039206468794201E-2</v>
      </c>
      <c r="F9" s="29">
        <v>-1404.140436770831</v>
      </c>
    </row>
    <row r="10" spans="2:30" x14ac:dyDescent="0.25">
      <c r="B10" s="205" t="s">
        <v>10</v>
      </c>
      <c r="C10" s="28">
        <v>71695.546517447583</v>
      </c>
      <c r="D10" s="29">
        <v>69906.515214943545</v>
      </c>
      <c r="E10" s="131">
        <v>-2.4953171980754307E-2</v>
      </c>
      <c r="F10" s="29">
        <v>-1789.0313025040377</v>
      </c>
    </row>
    <row r="11" spans="2:30" x14ac:dyDescent="0.25">
      <c r="B11" s="205" t="s">
        <v>11</v>
      </c>
      <c r="C11" s="28">
        <v>68673.523903115274</v>
      </c>
      <c r="D11" s="29">
        <v>68535.200124059716</v>
      </c>
      <c r="E11" s="131">
        <v>-2.0142228211662561E-3</v>
      </c>
      <c r="F11" s="29">
        <v>-138.32377905555768</v>
      </c>
    </row>
    <row r="12" spans="2:30" x14ac:dyDescent="0.25">
      <c r="B12" s="205" t="s">
        <v>12</v>
      </c>
      <c r="C12" s="28">
        <v>68321.67476605915</v>
      </c>
      <c r="D12" s="29">
        <v>67339.977773110208</v>
      </c>
      <c r="E12" s="131">
        <v>-1.4368748955735922E-2</v>
      </c>
      <c r="F12" s="29">
        <v>-981.69699294894235</v>
      </c>
    </row>
    <row r="13" spans="2:30" x14ac:dyDescent="0.25">
      <c r="B13" s="205" t="s">
        <v>13</v>
      </c>
      <c r="C13" s="28">
        <v>68989.584880073919</v>
      </c>
      <c r="D13" s="29">
        <v>67954.185385040313</v>
      </c>
      <c r="E13" s="131">
        <v>-1.5008055155476874E-2</v>
      </c>
      <c r="F13" s="29">
        <v>-1035.3994950336055</v>
      </c>
    </row>
    <row r="14" spans="2:30" x14ac:dyDescent="0.25">
      <c r="B14" s="205" t="s">
        <v>14</v>
      </c>
      <c r="C14" s="28">
        <v>73010.362511856947</v>
      </c>
      <c r="D14" s="29">
        <v>70376.926030013885</v>
      </c>
      <c r="E14" s="131">
        <v>-3.6069352229491924E-2</v>
      </c>
      <c r="F14" s="29">
        <v>-2633.4364818430622</v>
      </c>
    </row>
    <row r="15" spans="2:30" x14ac:dyDescent="0.25">
      <c r="B15" s="205" t="s">
        <v>15</v>
      </c>
      <c r="C15" s="28">
        <v>73196.710241306457</v>
      </c>
      <c r="D15" s="29">
        <v>71817.439990600818</v>
      </c>
      <c r="E15" s="131">
        <v>-1.8843336622077933E-2</v>
      </c>
      <c r="F15" s="29">
        <v>-1379.2702507056383</v>
      </c>
    </row>
    <row r="16" spans="2:30" x14ac:dyDescent="0.25">
      <c r="B16" s="205" t="s">
        <v>16</v>
      </c>
      <c r="C16" s="28">
        <v>72658.763600654172</v>
      </c>
      <c r="D16" s="29">
        <v>71312.345281600006</v>
      </c>
      <c r="E16" s="131">
        <v>-1.8530707822862591E-2</v>
      </c>
      <c r="F16" s="29">
        <v>-1346.4183190541662</v>
      </c>
    </row>
    <row r="17" spans="2:9" ht="15.75" thickBot="1" x14ac:dyDescent="0.3">
      <c r="B17" s="205" t="s">
        <v>17</v>
      </c>
      <c r="C17" s="28">
        <v>71299.017825305113</v>
      </c>
      <c r="D17" s="29">
        <v>73218.054225935484</v>
      </c>
      <c r="E17" s="131">
        <v>2.6915327295704783E-2</v>
      </c>
      <c r="F17" s="29">
        <v>1919.0364006303716</v>
      </c>
    </row>
    <row r="18" spans="2:9" ht="15.75" thickBot="1" x14ac:dyDescent="0.3">
      <c r="B18" s="32" t="s">
        <v>18</v>
      </c>
      <c r="C18" s="220">
        <v>72036.225929477805</v>
      </c>
      <c r="D18" s="221">
        <v>71661.998781120201</v>
      </c>
      <c r="E18" s="222">
        <v>-5.1949854886063074E-3</v>
      </c>
      <c r="F18" s="221">
        <v>-374.22714835760416</v>
      </c>
    </row>
    <row r="20" spans="2:9" ht="19.5" thickBot="1" x14ac:dyDescent="0.35">
      <c r="B20" s="78" t="s">
        <v>19</v>
      </c>
      <c r="C20" s="77"/>
      <c r="D20" s="77"/>
      <c r="E20" s="165"/>
      <c r="F20" s="77"/>
      <c r="G20" s="77"/>
      <c r="H20" s="77"/>
      <c r="I20" s="165"/>
    </row>
    <row r="21" spans="2:9" ht="15.75" thickBot="1" x14ac:dyDescent="0.3">
      <c r="B21" s="33" t="s">
        <v>20</v>
      </c>
      <c r="C21" s="33" t="s">
        <v>21</v>
      </c>
      <c r="D21" s="25" t="s">
        <v>4</v>
      </c>
      <c r="E21" s="26" t="s">
        <v>5</v>
      </c>
      <c r="F21" s="34" t="s">
        <v>22</v>
      </c>
      <c r="G21" s="35" t="s">
        <v>23</v>
      </c>
      <c r="H21" s="34" t="s">
        <v>24</v>
      </c>
      <c r="I21" s="35" t="s">
        <v>25</v>
      </c>
    </row>
    <row r="22" spans="2:9" x14ac:dyDescent="0.25">
      <c r="B22" s="206">
        <v>2016</v>
      </c>
      <c r="C22" s="37">
        <v>61531.747942251481</v>
      </c>
      <c r="D22" s="131"/>
      <c r="E22" s="29"/>
      <c r="F22" s="38">
        <v>45837.852964778118</v>
      </c>
      <c r="G22" s="39">
        <v>15693.894977473361</v>
      </c>
      <c r="H22" s="40">
        <v>0.74494638130218027</v>
      </c>
      <c r="I22" s="41">
        <v>0.25505361869781967</v>
      </c>
    </row>
    <row r="23" spans="2:9" x14ac:dyDescent="0.25">
      <c r="B23" s="206">
        <v>2017</v>
      </c>
      <c r="C23" s="37">
        <v>62313.619116278307</v>
      </c>
      <c r="D23" s="131">
        <v>1.2706792837424707E-2</v>
      </c>
      <c r="E23" s="29">
        <v>781.87117402682634</v>
      </c>
      <c r="F23" s="38">
        <v>43991.402563619522</v>
      </c>
      <c r="G23" s="39">
        <v>18322.216552658789</v>
      </c>
      <c r="H23" s="40">
        <v>0.70596770316823987</v>
      </c>
      <c r="I23" s="41">
        <v>0.29403229683176019</v>
      </c>
    </row>
    <row r="24" spans="2:9" x14ac:dyDescent="0.25">
      <c r="B24" s="206">
        <v>2018</v>
      </c>
      <c r="C24" s="37">
        <v>63243.620224191211</v>
      </c>
      <c r="D24" s="131">
        <v>1.4924524062348343E-2</v>
      </c>
      <c r="E24" s="29">
        <v>930.00110791290354</v>
      </c>
      <c r="F24" s="38">
        <v>44145.902590861297</v>
      </c>
      <c r="G24" s="39">
        <v>19097.71763332991</v>
      </c>
      <c r="H24" s="40">
        <v>0.69802934168488862</v>
      </c>
      <c r="I24" s="41">
        <v>0.30197065831511133</v>
      </c>
    </row>
    <row r="25" spans="2:9" x14ac:dyDescent="0.25">
      <c r="B25" s="206">
        <v>2019</v>
      </c>
      <c r="C25" s="37">
        <v>64601.949748416271</v>
      </c>
      <c r="D25" s="131">
        <v>2.14777319737538E-2</v>
      </c>
      <c r="E25" s="29">
        <v>1358.3295242250606</v>
      </c>
      <c r="F25" s="38">
        <v>45044.759469891447</v>
      </c>
      <c r="G25" s="39">
        <v>19557.190278524824</v>
      </c>
      <c r="H25" s="40">
        <v>0.69726625350027815</v>
      </c>
      <c r="I25" s="41">
        <v>0.3027337464997219</v>
      </c>
    </row>
    <row r="26" spans="2:9" x14ac:dyDescent="0.25">
      <c r="B26" s="206">
        <v>2020</v>
      </c>
      <c r="C26" s="37">
        <v>63614.219994775733</v>
      </c>
      <c r="D26" s="131">
        <v>-1.5289472802092252E-2</v>
      </c>
      <c r="E26" s="29">
        <v>-987.72975364053855</v>
      </c>
      <c r="F26" s="38">
        <v>43554.835482712202</v>
      </c>
      <c r="G26" s="39">
        <v>20059.384512063527</v>
      </c>
      <c r="H26" s="40">
        <v>0.68467137514676923</v>
      </c>
      <c r="I26" s="41">
        <v>0.31532862485323077</v>
      </c>
    </row>
    <row r="27" spans="2:9" x14ac:dyDescent="0.25">
      <c r="B27" s="206">
        <v>2021</v>
      </c>
      <c r="C27" s="37">
        <v>66243.393080275331</v>
      </c>
      <c r="D27" s="131">
        <v>4.1329958706017633E-2</v>
      </c>
      <c r="E27" s="29">
        <v>2629.1730854995985</v>
      </c>
      <c r="F27" s="38">
        <v>43385.697086290522</v>
      </c>
      <c r="G27" s="39">
        <v>22857.695993984817</v>
      </c>
      <c r="H27" s="40">
        <v>0.65494376222115758</v>
      </c>
      <c r="I27" s="41">
        <v>0.34505623777884253</v>
      </c>
    </row>
    <row r="28" spans="2:9" x14ac:dyDescent="0.25">
      <c r="B28" s="206">
        <v>2022</v>
      </c>
      <c r="C28" s="37">
        <v>66814.968798263915</v>
      </c>
      <c r="D28" s="131">
        <v>8.6284184944442899E-3</v>
      </c>
      <c r="E28" s="29">
        <v>571.57571798858407</v>
      </c>
      <c r="F28" s="38">
        <v>42802.686364609355</v>
      </c>
      <c r="G28" s="39">
        <v>24012.282433654564</v>
      </c>
      <c r="H28" s="40">
        <v>0.64061522641497537</v>
      </c>
      <c r="I28" s="41">
        <v>0.35938477358502463</v>
      </c>
    </row>
    <row r="29" spans="2:9" x14ac:dyDescent="0.25">
      <c r="B29" s="206">
        <v>2023</v>
      </c>
      <c r="C29" s="37">
        <v>69295.079174750354</v>
      </c>
      <c r="D29" s="131">
        <v>3.7119083060185076E-2</v>
      </c>
      <c r="E29" s="29">
        <v>2480.1103764864383</v>
      </c>
      <c r="F29" s="38">
        <v>43870.936211342014</v>
      </c>
      <c r="G29" s="39">
        <v>25424.14296340834</v>
      </c>
      <c r="H29" s="40">
        <v>0.63310319771346257</v>
      </c>
      <c r="I29" s="41">
        <v>0.36689680228653748</v>
      </c>
    </row>
    <row r="30" spans="2:9" x14ac:dyDescent="0.25">
      <c r="B30" s="206">
        <v>2024</v>
      </c>
      <c r="C30" s="37">
        <v>72036.225929477805</v>
      </c>
      <c r="D30" s="131">
        <v>3.9557596114649707E-2</v>
      </c>
      <c r="E30" s="29">
        <v>2741.1467547274515</v>
      </c>
      <c r="F30" s="38">
        <v>43919.580860640941</v>
      </c>
      <c r="G30" s="39">
        <v>28116.645068836857</v>
      </c>
      <c r="H30" s="40">
        <v>0.60968742176523016</v>
      </c>
      <c r="I30" s="41">
        <v>0.39031257823476978</v>
      </c>
    </row>
    <row r="31" spans="2:9" ht="15.75" thickBot="1" x14ac:dyDescent="0.3">
      <c r="B31" s="207">
        <v>2025</v>
      </c>
      <c r="C31" s="43">
        <v>71661.998781120215</v>
      </c>
      <c r="D31" s="132">
        <v>-5.1949854886060853E-3</v>
      </c>
      <c r="E31" s="133">
        <v>-374.22714835758961</v>
      </c>
      <c r="F31" s="44">
        <v>41561.724125998633</v>
      </c>
      <c r="G31" s="45">
        <v>30100.274655121582</v>
      </c>
      <c r="H31" s="46">
        <v>0.57996880959100905</v>
      </c>
      <c r="I31" s="47">
        <v>0.42003119040899095</v>
      </c>
    </row>
    <row r="33" spans="2:6" ht="19.5" thickBot="1" x14ac:dyDescent="0.35">
      <c r="B33" s="78" t="s">
        <v>26</v>
      </c>
      <c r="C33" s="77"/>
      <c r="D33" s="77"/>
      <c r="E33" s="77"/>
      <c r="F33" s="77"/>
    </row>
    <row r="34" spans="2:6" ht="15.75" thickBot="1" x14ac:dyDescent="0.3">
      <c r="B34" s="48" t="s">
        <v>3</v>
      </c>
      <c r="C34" s="34" t="s">
        <v>218</v>
      </c>
      <c r="D34" s="35" t="s">
        <v>229</v>
      </c>
      <c r="E34" s="25" t="s">
        <v>4</v>
      </c>
      <c r="F34" s="26" t="s">
        <v>5</v>
      </c>
    </row>
    <row r="35" spans="2:6" x14ac:dyDescent="0.25">
      <c r="B35" s="205" t="s">
        <v>6</v>
      </c>
      <c r="C35" s="28">
        <v>46204.887871225808</v>
      </c>
      <c r="D35" s="29">
        <v>44657.240153439518</v>
      </c>
      <c r="E35" s="131">
        <v>-3.349532460937088E-2</v>
      </c>
      <c r="F35" s="29">
        <v>-1547.6477177862907</v>
      </c>
    </row>
    <row r="36" spans="2:6" x14ac:dyDescent="0.25">
      <c r="B36" s="205" t="s">
        <v>7</v>
      </c>
      <c r="C36" s="28">
        <v>47601.752491912353</v>
      </c>
      <c r="D36" s="29">
        <v>46384.93411244396</v>
      </c>
      <c r="E36" s="131">
        <v>-2.5562470198447707E-2</v>
      </c>
      <c r="F36" s="29">
        <v>-1216.8183794683937</v>
      </c>
    </row>
    <row r="37" spans="2:6" x14ac:dyDescent="0.25">
      <c r="B37" s="205" t="s">
        <v>8</v>
      </c>
      <c r="C37" s="28">
        <v>47748.274363217744</v>
      </c>
      <c r="D37" s="29">
        <v>45752.846855782263</v>
      </c>
      <c r="E37" s="131">
        <v>-4.1790568016268126E-2</v>
      </c>
      <c r="F37" s="29">
        <v>-1995.4275074354809</v>
      </c>
    </row>
    <row r="38" spans="2:6" x14ac:dyDescent="0.25">
      <c r="B38" s="205" t="s">
        <v>9</v>
      </c>
      <c r="C38" s="28">
        <v>45722.270513991665</v>
      </c>
      <c r="D38" s="29">
        <v>42130.079697737499</v>
      </c>
      <c r="E38" s="131">
        <v>-7.8565451275104614E-2</v>
      </c>
      <c r="F38" s="29">
        <v>-3592.1908162541658</v>
      </c>
    </row>
    <row r="39" spans="2:6" x14ac:dyDescent="0.25">
      <c r="B39" s="205" t="s">
        <v>10</v>
      </c>
      <c r="C39" s="28">
        <v>44293.460441318544</v>
      </c>
      <c r="D39" s="29">
        <v>39853.352305556451</v>
      </c>
      <c r="E39" s="131">
        <v>-0.10024297247320513</v>
      </c>
      <c r="F39" s="29">
        <v>-4440.1081357620933</v>
      </c>
    </row>
    <row r="40" spans="2:6" x14ac:dyDescent="0.25">
      <c r="B40" s="205" t="s">
        <v>11</v>
      </c>
      <c r="C40" s="28">
        <v>41048.087585188885</v>
      </c>
      <c r="D40" s="29">
        <v>39064.004177401388</v>
      </c>
      <c r="E40" s="131">
        <v>-4.8335586978804801E-2</v>
      </c>
      <c r="F40" s="29">
        <v>-1984.083407787497</v>
      </c>
    </row>
    <row r="41" spans="2:6" x14ac:dyDescent="0.25">
      <c r="B41" s="205" t="s">
        <v>12</v>
      </c>
      <c r="C41" s="28">
        <v>40175.625546430107</v>
      </c>
      <c r="D41" s="29">
        <v>37492.163931143812</v>
      </c>
      <c r="E41" s="131">
        <v>-6.6793275245585759E-2</v>
      </c>
      <c r="F41" s="29">
        <v>-2683.4616152862945</v>
      </c>
    </row>
    <row r="42" spans="2:6" x14ac:dyDescent="0.25">
      <c r="B42" s="205" t="s">
        <v>13</v>
      </c>
      <c r="C42" s="28">
        <v>40351.374268931453</v>
      </c>
      <c r="D42" s="29">
        <v>38029.784560514781</v>
      </c>
      <c r="E42" s="131">
        <v>-5.7534340539280748E-2</v>
      </c>
      <c r="F42" s="29">
        <v>-2321.5897084166718</v>
      </c>
    </row>
    <row r="43" spans="2:6" x14ac:dyDescent="0.25">
      <c r="B43" s="205" t="s">
        <v>14</v>
      </c>
      <c r="C43" s="28">
        <v>43833.109461609725</v>
      </c>
      <c r="D43" s="29">
        <v>39842.457571599996</v>
      </c>
      <c r="E43" s="131">
        <v>-9.1041952967193751E-2</v>
      </c>
      <c r="F43" s="29">
        <v>-3990.651890009729</v>
      </c>
    </row>
    <row r="44" spans="2:6" x14ac:dyDescent="0.25">
      <c r="B44" s="205" t="s">
        <v>15</v>
      </c>
      <c r="C44" s="28">
        <v>43797.810581180107</v>
      </c>
      <c r="D44" s="29">
        <v>40927.237967784946</v>
      </c>
      <c r="E44" s="131">
        <v>-6.5541463723957083E-2</v>
      </c>
      <c r="F44" s="29">
        <v>-2870.5726133951612</v>
      </c>
    </row>
    <row r="45" spans="2:6" x14ac:dyDescent="0.25">
      <c r="B45" s="205" t="s">
        <v>16</v>
      </c>
      <c r="C45" s="28">
        <v>43178.177663312497</v>
      </c>
      <c r="D45" s="29">
        <v>40679.949546722222</v>
      </c>
      <c r="E45" s="131">
        <v>-5.785858162126567E-2</v>
      </c>
      <c r="F45" s="29">
        <v>-2498.228116590275</v>
      </c>
    </row>
    <row r="46" spans="2:6" ht="15.75" thickBot="1" x14ac:dyDescent="0.3">
      <c r="B46" s="205" t="s">
        <v>17</v>
      </c>
      <c r="C46" s="28">
        <v>43256.515831116936</v>
      </c>
      <c r="D46" s="29">
        <v>44091.671356448926</v>
      </c>
      <c r="E46" s="131">
        <v>1.9307045638918829E-2</v>
      </c>
      <c r="F46" s="29">
        <v>835.15552533198934</v>
      </c>
    </row>
    <row r="47" spans="2:6" ht="15.75" thickBot="1" x14ac:dyDescent="0.3">
      <c r="B47" s="32" t="s">
        <v>18</v>
      </c>
      <c r="C47" s="220">
        <v>43919.580860640941</v>
      </c>
      <c r="D47" s="221">
        <v>41561.724125998633</v>
      </c>
      <c r="E47" s="222">
        <v>-5.3685774965018584E-2</v>
      </c>
      <c r="F47" s="221">
        <v>-2357.8567346423079</v>
      </c>
    </row>
    <row r="49" spans="2:6" ht="19.5" thickBot="1" x14ac:dyDescent="0.35">
      <c r="B49" s="78" t="s">
        <v>27</v>
      </c>
      <c r="C49" s="77"/>
      <c r="D49" s="77"/>
      <c r="E49" s="77"/>
      <c r="F49" s="77"/>
    </row>
    <row r="50" spans="2:6" ht="15.75" thickBot="1" x14ac:dyDescent="0.3">
      <c r="B50" s="48" t="s">
        <v>3</v>
      </c>
      <c r="C50" s="34" t="s">
        <v>218</v>
      </c>
      <c r="D50" s="35" t="s">
        <v>229</v>
      </c>
      <c r="E50" s="25" t="s">
        <v>4</v>
      </c>
      <c r="F50" s="26" t="s">
        <v>5</v>
      </c>
    </row>
    <row r="51" spans="2:6" x14ac:dyDescent="0.25">
      <c r="B51" s="205" t="s">
        <v>6</v>
      </c>
      <c r="C51" s="28">
        <v>26245.897171205645</v>
      </c>
      <c r="D51" s="29">
        <v>29492.401722651881</v>
      </c>
      <c r="E51" s="131">
        <v>0.12369569728437302</v>
      </c>
      <c r="F51" s="29">
        <v>3246.5045514462363</v>
      </c>
    </row>
    <row r="52" spans="2:6" x14ac:dyDescent="0.25">
      <c r="B52" s="205" t="s">
        <v>7</v>
      </c>
      <c r="C52" s="28">
        <v>27575.614170350575</v>
      </c>
      <c r="D52" s="29">
        <v>30193.02302051006</v>
      </c>
      <c r="E52" s="131">
        <v>9.4917517847117772E-2</v>
      </c>
      <c r="F52" s="29">
        <v>2617.4088501594852</v>
      </c>
    </row>
    <row r="53" spans="2:6" x14ac:dyDescent="0.25">
      <c r="B53" s="205" t="s">
        <v>8</v>
      </c>
      <c r="C53" s="28">
        <v>27664.122354973118</v>
      </c>
      <c r="D53" s="29">
        <v>30842.709848432798</v>
      </c>
      <c r="E53" s="131">
        <v>0.11489927107296327</v>
      </c>
      <c r="F53" s="29">
        <v>3178.5874934596795</v>
      </c>
    </row>
    <row r="54" spans="2:6" x14ac:dyDescent="0.25">
      <c r="B54" s="205" t="s">
        <v>9</v>
      </c>
      <c r="C54" s="28">
        <v>28027.674845981943</v>
      </c>
      <c r="D54" s="29">
        <v>30215.725225465278</v>
      </c>
      <c r="E54" s="131">
        <v>7.8067495484628546E-2</v>
      </c>
      <c r="F54" s="29">
        <v>2188.0503794833348</v>
      </c>
    </row>
    <row r="55" spans="2:6" x14ac:dyDescent="0.25">
      <c r="B55" s="205" t="s">
        <v>10</v>
      </c>
      <c r="C55" s="28">
        <v>27402.086076129031</v>
      </c>
      <c r="D55" s="29">
        <v>30053.162909387094</v>
      </c>
      <c r="E55" s="131">
        <v>9.6747263178897702E-2</v>
      </c>
      <c r="F55" s="29">
        <v>2651.0768332580628</v>
      </c>
    </row>
    <row r="56" spans="2:6" x14ac:dyDescent="0.25">
      <c r="B56" s="205" t="s">
        <v>11</v>
      </c>
      <c r="C56" s="28">
        <v>27625.436317926386</v>
      </c>
      <c r="D56" s="29">
        <v>29471.195946658336</v>
      </c>
      <c r="E56" s="131">
        <v>6.6813772911677782E-2</v>
      </c>
      <c r="F56" s="29">
        <v>1845.7596287319502</v>
      </c>
    </row>
    <row r="57" spans="2:6" x14ac:dyDescent="0.25">
      <c r="B57" s="205" t="s">
        <v>12</v>
      </c>
      <c r="C57" s="28">
        <v>28146.049219629032</v>
      </c>
      <c r="D57" s="29">
        <v>29847.813841966396</v>
      </c>
      <c r="E57" s="131">
        <v>6.0461935849616566E-2</v>
      </c>
      <c r="F57" s="29">
        <v>1701.7646223373631</v>
      </c>
    </row>
    <row r="58" spans="2:6" x14ac:dyDescent="0.25">
      <c r="B58" s="205" t="s">
        <v>13</v>
      </c>
      <c r="C58" s="28">
        <v>28638.210611142473</v>
      </c>
      <c r="D58" s="29">
        <v>29924.400824525539</v>
      </c>
      <c r="E58" s="131">
        <v>4.4911682187386281E-2</v>
      </c>
      <c r="F58" s="29">
        <v>1286.1902133830663</v>
      </c>
    </row>
    <row r="59" spans="2:6" x14ac:dyDescent="0.25">
      <c r="B59" s="205" t="s">
        <v>14</v>
      </c>
      <c r="C59" s="28">
        <v>29177.253050247222</v>
      </c>
      <c r="D59" s="29">
        <v>30534.468458413885</v>
      </c>
      <c r="E59" s="131">
        <v>4.651621610263823E-2</v>
      </c>
      <c r="F59" s="29">
        <v>1357.2154081666631</v>
      </c>
    </row>
    <row r="60" spans="2:6" x14ac:dyDescent="0.25">
      <c r="B60" s="205" t="s">
        <v>15</v>
      </c>
      <c r="C60" s="28">
        <v>29398.899660126346</v>
      </c>
      <c r="D60" s="29">
        <v>30890.202022815858</v>
      </c>
      <c r="E60" s="131">
        <v>5.0726468675021952E-2</v>
      </c>
      <c r="F60" s="29">
        <v>1491.3023626895119</v>
      </c>
    </row>
    <row r="61" spans="2:6" x14ac:dyDescent="0.25">
      <c r="B61" s="205" t="s">
        <v>16</v>
      </c>
      <c r="C61" s="28">
        <v>29480.585937341664</v>
      </c>
      <c r="D61" s="29">
        <v>30632.395734877777</v>
      </c>
      <c r="E61" s="131">
        <v>3.9070112106461607E-2</v>
      </c>
      <c r="F61" s="29">
        <v>1151.8097975361125</v>
      </c>
    </row>
    <row r="62" spans="2:6" ht="15.75" thickBot="1" x14ac:dyDescent="0.3">
      <c r="B62" s="205" t="s">
        <v>17</v>
      </c>
      <c r="C62" s="28">
        <v>28042.501994188173</v>
      </c>
      <c r="D62" s="29">
        <v>29126.382869486555</v>
      </c>
      <c r="E62" s="131">
        <v>3.8651361263093431E-2</v>
      </c>
      <c r="F62" s="29">
        <v>1083.8808752983823</v>
      </c>
    </row>
    <row r="63" spans="2:6" ht="15.75" thickBot="1" x14ac:dyDescent="0.3">
      <c r="B63" s="32" t="s">
        <v>18</v>
      </c>
      <c r="C63" s="220">
        <v>28116.645068836857</v>
      </c>
      <c r="D63" s="221">
        <v>30100.274655121582</v>
      </c>
      <c r="E63" s="222">
        <v>7.0550009840373296E-2</v>
      </c>
      <c r="F63" s="221">
        <v>1983.6295862847255</v>
      </c>
    </row>
    <row r="65" spans="2:8" ht="19.5" thickBot="1" x14ac:dyDescent="0.35">
      <c r="B65" s="78" t="s">
        <v>189</v>
      </c>
      <c r="C65" s="77"/>
      <c r="D65" s="77"/>
      <c r="E65" s="77"/>
      <c r="F65" s="77"/>
      <c r="G65" s="77"/>
    </row>
    <row r="66" spans="2:8" ht="15.75" thickBot="1" x14ac:dyDescent="0.3">
      <c r="B66" s="49" t="s">
        <v>29</v>
      </c>
      <c r="C66" s="51" t="s">
        <v>218</v>
      </c>
      <c r="D66" s="134" t="s">
        <v>167</v>
      </c>
      <c r="E66" s="134" t="s">
        <v>168</v>
      </c>
      <c r="F66" s="134" t="s">
        <v>169</v>
      </c>
      <c r="G66" s="50" t="s">
        <v>229</v>
      </c>
    </row>
    <row r="67" spans="2:8" x14ac:dyDescent="0.25">
      <c r="B67" s="62" t="s">
        <v>31</v>
      </c>
      <c r="C67" s="135">
        <v>28116.645068836864</v>
      </c>
      <c r="D67" s="136">
        <v>-117.73122621971767</v>
      </c>
      <c r="E67" s="136">
        <v>186.76828488718093</v>
      </c>
      <c r="F67" s="136">
        <v>1914.5925276172677</v>
      </c>
      <c r="G67" s="128">
        <v>30100.274655121601</v>
      </c>
    </row>
    <row r="68" spans="2:8" ht="15.75" thickBot="1" x14ac:dyDescent="0.3">
      <c r="B68" s="64" t="s">
        <v>47</v>
      </c>
      <c r="C68" s="186">
        <v>43919.580860640934</v>
      </c>
      <c r="D68" s="187">
        <v>-20.516950059881601</v>
      </c>
      <c r="E68" s="187">
        <v>-2422.8729608855574</v>
      </c>
      <c r="F68" s="187">
        <v>85.533176303164865</v>
      </c>
      <c r="G68" s="70">
        <v>41561.724125998669</v>
      </c>
    </row>
    <row r="69" spans="2:8" ht="15.75" thickBot="1" x14ac:dyDescent="0.3">
      <c r="B69" s="64" t="s">
        <v>48</v>
      </c>
      <c r="C69" s="216">
        <v>72036.225929477805</v>
      </c>
      <c r="D69" s="217">
        <v>-138.24817627959928</v>
      </c>
      <c r="E69" s="217">
        <v>-2236.1046759983765</v>
      </c>
      <c r="F69" s="217">
        <v>2000.1257039204327</v>
      </c>
      <c r="G69" s="219">
        <v>71661.998781120274</v>
      </c>
    </row>
    <row r="70" spans="2:8" x14ac:dyDescent="0.25">
      <c r="B70" s="181"/>
      <c r="C70" s="181"/>
      <c r="D70" s="181"/>
      <c r="E70" s="181"/>
      <c r="F70" s="181"/>
      <c r="G70" s="181"/>
      <c r="H70" s="182"/>
    </row>
    <row r="71" spans="2:8" ht="19.5" thickBot="1" x14ac:dyDescent="0.35">
      <c r="B71" s="78" t="s">
        <v>28</v>
      </c>
      <c r="C71" s="77"/>
      <c r="D71" s="77"/>
      <c r="E71" s="77"/>
      <c r="F71" s="77"/>
      <c r="G71" s="165"/>
    </row>
    <row r="72" spans="2:8" ht="15.75" thickBot="1" x14ac:dyDescent="0.3">
      <c r="B72" s="49" t="s">
        <v>29</v>
      </c>
      <c r="C72" s="50" t="s">
        <v>30</v>
      </c>
      <c r="D72" s="34" t="s">
        <v>218</v>
      </c>
      <c r="E72" s="35" t="s">
        <v>229</v>
      </c>
      <c r="F72" s="25" t="s">
        <v>4</v>
      </c>
      <c r="G72" s="26" t="s">
        <v>5</v>
      </c>
    </row>
    <row r="73" spans="2:8" x14ac:dyDescent="0.25">
      <c r="B73" s="62" t="s">
        <v>31</v>
      </c>
      <c r="C73" s="63" t="s">
        <v>43</v>
      </c>
      <c r="D73" s="54">
        <v>267.57767438923037</v>
      </c>
      <c r="E73" s="55">
        <v>266.34726592361255</v>
      </c>
      <c r="F73" s="139">
        <v>-4.5983225933416971E-3</v>
      </c>
      <c r="G73" s="140">
        <v>-1.2304084656178134</v>
      </c>
    </row>
    <row r="74" spans="2:8" x14ac:dyDescent="0.25">
      <c r="B74" s="93" t="s">
        <v>31</v>
      </c>
      <c r="C74" s="106" t="s">
        <v>45</v>
      </c>
      <c r="D74" s="59">
        <v>321.53792338547436</v>
      </c>
      <c r="E74" s="60">
        <v>349.71863121789647</v>
      </c>
      <c r="F74" s="131">
        <v>8.7643496405361176E-2</v>
      </c>
      <c r="G74" s="29">
        <v>28.180707832422115</v>
      </c>
    </row>
    <row r="75" spans="2:8" x14ac:dyDescent="0.25">
      <c r="B75" s="93" t="s">
        <v>31</v>
      </c>
      <c r="C75" s="106" t="s">
        <v>33</v>
      </c>
      <c r="D75" s="59">
        <v>351.6398041782785</v>
      </c>
      <c r="E75" s="60">
        <v>355.82925010075223</v>
      </c>
      <c r="F75" s="131">
        <v>1.1914026434702851E-2</v>
      </c>
      <c r="G75" s="29">
        <v>4.1894459224737375</v>
      </c>
    </row>
    <row r="76" spans="2:8" x14ac:dyDescent="0.25">
      <c r="B76" s="93" t="s">
        <v>31</v>
      </c>
      <c r="C76" s="106" t="s">
        <v>44</v>
      </c>
      <c r="D76" s="59">
        <v>697.8583926113397</v>
      </c>
      <c r="E76" s="60">
        <v>734.21735005270784</v>
      </c>
      <c r="F76" s="131">
        <v>5.2100766898160122E-2</v>
      </c>
      <c r="G76" s="29">
        <v>36.358957441368148</v>
      </c>
    </row>
    <row r="77" spans="2:8" x14ac:dyDescent="0.25">
      <c r="B77" s="93" t="s">
        <v>31</v>
      </c>
      <c r="C77" s="106" t="s">
        <v>46</v>
      </c>
      <c r="D77" s="59">
        <v>904.79433034699366</v>
      </c>
      <c r="E77" s="60">
        <v>920.79486046983197</v>
      </c>
      <c r="F77" s="131">
        <v>1.7684162672308101E-2</v>
      </c>
      <c r="G77" s="29">
        <v>16.000530122838313</v>
      </c>
    </row>
    <row r="78" spans="2:8" x14ac:dyDescent="0.25">
      <c r="B78" s="93" t="s">
        <v>31</v>
      </c>
      <c r="C78" s="106" t="s">
        <v>41</v>
      </c>
      <c r="D78" s="59">
        <v>964.96401210166778</v>
      </c>
      <c r="E78" s="60">
        <v>1234.7830308301618</v>
      </c>
      <c r="F78" s="131">
        <v>0.27961562850497912</v>
      </c>
      <c r="G78" s="29">
        <v>269.81901872849403</v>
      </c>
    </row>
    <row r="79" spans="2:8" x14ac:dyDescent="0.25">
      <c r="B79" s="93" t="s">
        <v>31</v>
      </c>
      <c r="C79" s="106" t="s">
        <v>36</v>
      </c>
      <c r="D79" s="59">
        <v>1792.9162966098552</v>
      </c>
      <c r="E79" s="60">
        <v>1789.7387972924582</v>
      </c>
      <c r="F79" s="131">
        <v>-1.7722519023365413E-3</v>
      </c>
      <c r="G79" s="29">
        <v>-3.1774993173969506</v>
      </c>
    </row>
    <row r="80" spans="2:8" x14ac:dyDescent="0.25">
      <c r="B80" s="93" t="s">
        <v>31</v>
      </c>
      <c r="C80" s="106" t="s">
        <v>35</v>
      </c>
      <c r="D80" s="59">
        <v>1749.2148599430789</v>
      </c>
      <c r="E80" s="60">
        <v>1886.4425458440342</v>
      </c>
      <c r="F80" s="131">
        <v>7.8451017678537571E-2</v>
      </c>
      <c r="G80" s="29">
        <v>137.22768590095529</v>
      </c>
    </row>
    <row r="81" spans="2:8" x14ac:dyDescent="0.25">
      <c r="B81" s="93" t="s">
        <v>31</v>
      </c>
      <c r="C81" s="106" t="s">
        <v>40</v>
      </c>
      <c r="D81" s="59">
        <v>2316.558099892306</v>
      </c>
      <c r="E81" s="60">
        <v>2265.3221073156997</v>
      </c>
      <c r="F81" s="131">
        <v>-2.2117292279001388E-2</v>
      </c>
      <c r="G81" s="29">
        <v>-51.23599257660635</v>
      </c>
    </row>
    <row r="82" spans="2:8" x14ac:dyDescent="0.25">
      <c r="B82" s="93" t="s">
        <v>31</v>
      </c>
      <c r="C82" s="106" t="s">
        <v>34</v>
      </c>
      <c r="D82" s="59">
        <v>2080.8685742036278</v>
      </c>
      <c r="E82" s="60">
        <v>2385.6311167545318</v>
      </c>
      <c r="F82" s="131">
        <v>0.14645929412795344</v>
      </c>
      <c r="G82" s="29">
        <v>304.76254255090407</v>
      </c>
    </row>
    <row r="83" spans="2:8" x14ac:dyDescent="0.25">
      <c r="B83" s="93" t="s">
        <v>31</v>
      </c>
      <c r="C83" s="106" t="s">
        <v>37</v>
      </c>
      <c r="D83" s="59">
        <v>2352.6575947689253</v>
      </c>
      <c r="E83" s="60">
        <v>2553.0379900086223</v>
      </c>
      <c r="F83" s="131">
        <v>8.5171933087601737E-2</v>
      </c>
      <c r="G83" s="29">
        <v>200.38039523969701</v>
      </c>
    </row>
    <row r="84" spans="2:8" x14ac:dyDescent="0.25">
      <c r="B84" s="93" t="s">
        <v>31</v>
      </c>
      <c r="C84" s="106" t="s">
        <v>39</v>
      </c>
      <c r="D84" s="59">
        <v>2474.1859179577627</v>
      </c>
      <c r="E84" s="60">
        <v>2608.6745801307147</v>
      </c>
      <c r="F84" s="131">
        <v>5.4356732530415952E-2</v>
      </c>
      <c r="G84" s="29">
        <v>134.48866217295199</v>
      </c>
    </row>
    <row r="85" spans="2:8" x14ac:dyDescent="0.25">
      <c r="B85" s="93" t="s">
        <v>31</v>
      </c>
      <c r="C85" s="106" t="s">
        <v>42</v>
      </c>
      <c r="D85" s="59">
        <v>2485.664416981765</v>
      </c>
      <c r="E85" s="60">
        <v>2990.5153982990801</v>
      </c>
      <c r="F85" s="131">
        <v>0.20310504421603848</v>
      </c>
      <c r="G85" s="29">
        <v>504.85098131731502</v>
      </c>
    </row>
    <row r="86" spans="2:8" x14ac:dyDescent="0.25">
      <c r="B86" s="93" t="s">
        <v>31</v>
      </c>
      <c r="C86" s="106" t="s">
        <v>32</v>
      </c>
      <c r="D86" s="59">
        <v>3038.7552412156379</v>
      </c>
      <c r="E86" s="60">
        <v>3373.2078983164561</v>
      </c>
      <c r="F86" s="131">
        <v>0.11006238757387465</v>
      </c>
      <c r="G86" s="29">
        <v>334.45265710081821</v>
      </c>
    </row>
    <row r="87" spans="2:8" ht="15.75" thickBot="1" x14ac:dyDescent="0.3">
      <c r="B87" s="64" t="s">
        <v>31</v>
      </c>
      <c r="C87" s="65" t="s">
        <v>38</v>
      </c>
      <c r="D87" s="141">
        <v>6317.4519302509289</v>
      </c>
      <c r="E87" s="142">
        <v>6386.0138325650314</v>
      </c>
      <c r="F87" s="132">
        <v>1.0852777840033356E-2</v>
      </c>
      <c r="G87" s="133">
        <v>68.561902314102554</v>
      </c>
    </row>
    <row r="88" spans="2:8" ht="15.75" thickBot="1" x14ac:dyDescent="0.3">
      <c r="B88" s="64" t="s">
        <v>31</v>
      </c>
      <c r="C88" s="184" t="s">
        <v>31</v>
      </c>
      <c r="D88" s="270">
        <v>28116.645068836875</v>
      </c>
      <c r="E88" s="271">
        <v>30100.274655121593</v>
      </c>
      <c r="F88" s="272">
        <v>7.0550009840373074E-2</v>
      </c>
      <c r="G88" s="273">
        <v>1983.6295862847182</v>
      </c>
    </row>
    <row r="90" spans="2:8" ht="19.5" thickBot="1" x14ac:dyDescent="0.35">
      <c r="B90" s="78" t="s">
        <v>219</v>
      </c>
      <c r="C90" s="77"/>
      <c r="D90" s="77"/>
      <c r="E90" s="77"/>
      <c r="F90" s="77"/>
      <c r="G90" s="165"/>
      <c r="H90" s="165"/>
    </row>
    <row r="91" spans="2:8" ht="15.75" thickBot="1" x14ac:dyDescent="0.3">
      <c r="B91" s="49" t="s">
        <v>29</v>
      </c>
      <c r="C91" s="50" t="s">
        <v>30</v>
      </c>
      <c r="D91" s="51" t="s">
        <v>218</v>
      </c>
      <c r="E91" s="134" t="s">
        <v>167</v>
      </c>
      <c r="F91" s="134" t="s">
        <v>168</v>
      </c>
      <c r="G91" s="134" t="s">
        <v>169</v>
      </c>
      <c r="H91" s="50" t="s">
        <v>229</v>
      </c>
    </row>
    <row r="92" spans="2:8" x14ac:dyDescent="0.25">
      <c r="B92" s="62" t="s">
        <v>31</v>
      </c>
      <c r="C92" s="63" t="s">
        <v>43</v>
      </c>
      <c r="D92" s="135">
        <v>267.57767438923037</v>
      </c>
      <c r="E92" s="136">
        <v>-0.39767351001821488</v>
      </c>
      <c r="F92" s="136">
        <v>-16.159594424635003</v>
      </c>
      <c r="G92" s="136">
        <v>15.326859469034618</v>
      </c>
      <c r="H92" s="128">
        <v>266.34726592361176</v>
      </c>
    </row>
    <row r="93" spans="2:8" x14ac:dyDescent="0.25">
      <c r="B93" s="93" t="s">
        <v>31</v>
      </c>
      <c r="C93" s="106" t="s">
        <v>45</v>
      </c>
      <c r="D93" s="137">
        <v>321.53792338547436</v>
      </c>
      <c r="E93" s="138">
        <v>-0.23144205954007288</v>
      </c>
      <c r="F93" s="138">
        <v>-2.170012691257682</v>
      </c>
      <c r="G93" s="138">
        <v>30.582162583219571</v>
      </c>
      <c r="H93" s="69">
        <v>349.71863121789613</v>
      </c>
    </row>
    <row r="94" spans="2:8" x14ac:dyDescent="0.25">
      <c r="B94" s="93" t="s">
        <v>31</v>
      </c>
      <c r="C94" s="106" t="s">
        <v>33</v>
      </c>
      <c r="D94" s="137">
        <v>351.6398041782785</v>
      </c>
      <c r="E94" s="138">
        <v>-1.775052835724044</v>
      </c>
      <c r="F94" s="138">
        <v>-4.6939115777539087</v>
      </c>
      <c r="G94" s="138">
        <v>10.658410335951723</v>
      </c>
      <c r="H94" s="69">
        <v>355.82925010075229</v>
      </c>
    </row>
    <row r="95" spans="2:8" x14ac:dyDescent="0.25">
      <c r="B95" s="93" t="s">
        <v>31</v>
      </c>
      <c r="C95" s="106" t="s">
        <v>44</v>
      </c>
      <c r="D95" s="137">
        <v>697.85839261133992</v>
      </c>
      <c r="E95" s="138">
        <v>-0.10666287295081966</v>
      </c>
      <c r="F95" s="138">
        <v>7.0584452059435989</v>
      </c>
      <c r="G95" s="138">
        <v>29.407175108378873</v>
      </c>
      <c r="H95" s="69">
        <v>734.21735005271159</v>
      </c>
    </row>
    <row r="96" spans="2:8" x14ac:dyDescent="0.25">
      <c r="B96" s="93" t="s">
        <v>31</v>
      </c>
      <c r="C96" s="106" t="s">
        <v>46</v>
      </c>
      <c r="D96" s="137">
        <v>904.79433034699377</v>
      </c>
      <c r="E96" s="138">
        <v>-1.9044683249089256</v>
      </c>
      <c r="F96" s="138">
        <v>-2.4776921815811193</v>
      </c>
      <c r="G96" s="138">
        <v>20.382690629326074</v>
      </c>
      <c r="H96" s="69">
        <v>920.79486046982981</v>
      </c>
    </row>
    <row r="97" spans="2:8" x14ac:dyDescent="0.25">
      <c r="B97" s="93" t="s">
        <v>31</v>
      </c>
      <c r="C97" s="106" t="s">
        <v>41</v>
      </c>
      <c r="D97" s="137">
        <v>964.96401210166664</v>
      </c>
      <c r="E97" s="138">
        <v>-0.92592666780510013</v>
      </c>
      <c r="F97" s="138">
        <v>17.751482874769977</v>
      </c>
      <c r="G97" s="138">
        <v>252.99346252151619</v>
      </c>
      <c r="H97" s="69">
        <v>1234.7830308301479</v>
      </c>
    </row>
    <row r="98" spans="2:8" x14ac:dyDescent="0.25">
      <c r="B98" s="93" t="s">
        <v>31</v>
      </c>
      <c r="C98" s="106" t="s">
        <v>36</v>
      </c>
      <c r="D98" s="137">
        <v>1792.9162966098547</v>
      </c>
      <c r="E98" s="138">
        <v>-2.5470305996129325</v>
      </c>
      <c r="F98" s="138">
        <v>-38.020416686704266</v>
      </c>
      <c r="G98" s="138">
        <v>37.389947968920957</v>
      </c>
      <c r="H98" s="69">
        <v>1789.7387972924585</v>
      </c>
    </row>
    <row r="99" spans="2:8" x14ac:dyDescent="0.25">
      <c r="B99" s="93" t="s">
        <v>31</v>
      </c>
      <c r="C99" s="106" t="s">
        <v>35</v>
      </c>
      <c r="D99" s="137">
        <v>1749.2148599430789</v>
      </c>
      <c r="E99" s="138">
        <v>-7.3942953096539157E-3</v>
      </c>
      <c r="F99" s="138">
        <v>125.53466457877857</v>
      </c>
      <c r="G99" s="138">
        <v>11.700415617486341</v>
      </c>
      <c r="H99" s="69">
        <v>1886.4425458440339</v>
      </c>
    </row>
    <row r="100" spans="2:8" x14ac:dyDescent="0.25">
      <c r="B100" s="93" t="s">
        <v>31</v>
      </c>
      <c r="C100" s="106" t="s">
        <v>40</v>
      </c>
      <c r="D100" s="137">
        <v>2316.5580998923069</v>
      </c>
      <c r="E100" s="138">
        <v>-10.532862585496359</v>
      </c>
      <c r="F100" s="138">
        <v>-107.07086886156048</v>
      </c>
      <c r="G100" s="138">
        <v>66.367738870446345</v>
      </c>
      <c r="H100" s="69">
        <v>2265.322107315696</v>
      </c>
    </row>
    <row r="101" spans="2:8" x14ac:dyDescent="0.25">
      <c r="B101" s="93" t="s">
        <v>31</v>
      </c>
      <c r="C101" s="106" t="s">
        <v>34</v>
      </c>
      <c r="D101" s="137">
        <v>2080.8685742036232</v>
      </c>
      <c r="E101" s="138">
        <v>-7.8165262781193148</v>
      </c>
      <c r="F101" s="138">
        <v>-12.92868729448719</v>
      </c>
      <c r="G101" s="138">
        <v>325.50775612352578</v>
      </c>
      <c r="H101" s="69">
        <v>2385.6311167545423</v>
      </c>
    </row>
    <row r="102" spans="2:8" x14ac:dyDescent="0.25">
      <c r="B102" s="93" t="s">
        <v>31</v>
      </c>
      <c r="C102" s="106" t="s">
        <v>37</v>
      </c>
      <c r="D102" s="137">
        <v>2352.6575947689244</v>
      </c>
      <c r="E102" s="138">
        <v>-6.4583455355191282</v>
      </c>
      <c r="F102" s="138">
        <v>30.562052961032805</v>
      </c>
      <c r="G102" s="138">
        <v>176.2766878142082</v>
      </c>
      <c r="H102" s="69">
        <v>2553.0379900086464</v>
      </c>
    </row>
    <row r="103" spans="2:8" x14ac:dyDescent="0.25">
      <c r="B103" s="93" t="s">
        <v>31</v>
      </c>
      <c r="C103" s="106" t="s">
        <v>39</v>
      </c>
      <c r="D103" s="137">
        <v>2474.1859179577618</v>
      </c>
      <c r="E103" s="138">
        <v>-3.5400705107012738</v>
      </c>
      <c r="F103" s="138">
        <v>49.049606947075063</v>
      </c>
      <c r="G103" s="138">
        <v>88.979125736566175</v>
      </c>
      <c r="H103" s="69">
        <v>2608.674580130702</v>
      </c>
    </row>
    <row r="104" spans="2:8" x14ac:dyDescent="0.25">
      <c r="B104" s="93" t="s">
        <v>31</v>
      </c>
      <c r="C104" s="106" t="s">
        <v>42</v>
      </c>
      <c r="D104" s="137">
        <v>2485.664416981766</v>
      </c>
      <c r="E104" s="138">
        <v>-4.5545410039845207</v>
      </c>
      <c r="F104" s="138">
        <v>44.850511876611563</v>
      </c>
      <c r="G104" s="138">
        <v>464.55501044467394</v>
      </c>
      <c r="H104" s="69">
        <v>2990.5153982990669</v>
      </c>
    </row>
    <row r="105" spans="2:8" x14ac:dyDescent="0.25">
      <c r="B105" s="93" t="s">
        <v>31</v>
      </c>
      <c r="C105" s="106" t="s">
        <v>32</v>
      </c>
      <c r="D105" s="137">
        <v>3038.7552412156369</v>
      </c>
      <c r="E105" s="138">
        <v>-4.0660865749089208</v>
      </c>
      <c r="F105" s="138">
        <v>98.055094048339924</v>
      </c>
      <c r="G105" s="138">
        <v>240.46364962739233</v>
      </c>
      <c r="H105" s="69">
        <v>3373.2078983164606</v>
      </c>
    </row>
    <row r="106" spans="2:8" ht="15.75" thickBot="1" x14ac:dyDescent="0.3">
      <c r="B106" s="93" t="s">
        <v>31</v>
      </c>
      <c r="C106" s="106" t="s">
        <v>38</v>
      </c>
      <c r="D106" s="137">
        <v>6317.4519302509298</v>
      </c>
      <c r="E106" s="138">
        <v>-72.867142565118385</v>
      </c>
      <c r="F106" s="138">
        <v>-2.5723898873893631</v>
      </c>
      <c r="G106" s="138">
        <v>144.00143476662097</v>
      </c>
      <c r="H106" s="69">
        <v>6386.0138325650432</v>
      </c>
    </row>
    <row r="107" spans="2:8" ht="15.75" thickBot="1" x14ac:dyDescent="0.3">
      <c r="B107" s="183" t="s">
        <v>31</v>
      </c>
      <c r="C107" s="184" t="s">
        <v>31</v>
      </c>
      <c r="D107" s="216">
        <v>28116.645068836864</v>
      </c>
      <c r="E107" s="217">
        <v>-117.73122621971767</v>
      </c>
      <c r="F107" s="217">
        <v>186.76828488718093</v>
      </c>
      <c r="G107" s="217">
        <v>1914.5925276172677</v>
      </c>
      <c r="H107" s="218">
        <v>30100.274655121601</v>
      </c>
    </row>
    <row r="109" spans="2:8" ht="19.5" thickBot="1" x14ac:dyDescent="0.35">
      <c r="B109" s="78" t="s">
        <v>171</v>
      </c>
      <c r="C109" s="77"/>
      <c r="D109" s="77"/>
      <c r="E109" s="77"/>
      <c r="F109" s="77"/>
    </row>
    <row r="110" spans="2:8" ht="15.75" thickBot="1" x14ac:dyDescent="0.3">
      <c r="B110" s="48" t="s">
        <v>49</v>
      </c>
      <c r="C110" s="34" t="s">
        <v>218</v>
      </c>
      <c r="D110" s="35" t="s">
        <v>229</v>
      </c>
      <c r="E110" s="68" t="s">
        <v>4</v>
      </c>
      <c r="F110" s="35" t="s">
        <v>5</v>
      </c>
    </row>
    <row r="111" spans="2:8" x14ac:dyDescent="0.25">
      <c r="B111" s="208" t="s">
        <v>230</v>
      </c>
      <c r="C111" s="38">
        <v>0</v>
      </c>
      <c r="D111" s="39">
        <v>41.218529726206739</v>
      </c>
      <c r="E111" s="143"/>
      <c r="F111" s="69">
        <v>41.218529726206739</v>
      </c>
    </row>
    <row r="112" spans="2:8" x14ac:dyDescent="0.25">
      <c r="B112" s="208" t="s">
        <v>56</v>
      </c>
      <c r="C112" s="38">
        <v>150.69605253255918</v>
      </c>
      <c r="D112" s="39">
        <v>164.75017031272768</v>
      </c>
      <c r="E112" s="143">
        <v>9.3261353193919927E-2</v>
      </c>
      <c r="F112" s="69">
        <v>14.054117780168497</v>
      </c>
    </row>
    <row r="113" spans="2:6" x14ac:dyDescent="0.25">
      <c r="B113" s="208" t="s">
        <v>63</v>
      </c>
      <c r="C113" s="38">
        <v>226.79283192566029</v>
      </c>
      <c r="D113" s="39">
        <v>211.57181485291437</v>
      </c>
      <c r="E113" s="143">
        <v>-6.7114189383794876E-2</v>
      </c>
      <c r="F113" s="69">
        <v>-15.221017072745923</v>
      </c>
    </row>
    <row r="114" spans="2:6" x14ac:dyDescent="0.25">
      <c r="B114" s="208" t="s">
        <v>59</v>
      </c>
      <c r="C114" s="38">
        <v>392.41295121744082</v>
      </c>
      <c r="D114" s="39">
        <v>384.84467402618401</v>
      </c>
      <c r="E114" s="143">
        <v>-1.928651225138367E-2</v>
      </c>
      <c r="F114" s="69">
        <v>-7.5682771912568114</v>
      </c>
    </row>
    <row r="115" spans="2:6" x14ac:dyDescent="0.25">
      <c r="B115" s="208" t="s">
        <v>61</v>
      </c>
      <c r="C115" s="38">
        <v>584.85017547188079</v>
      </c>
      <c r="D115" s="39">
        <v>542.41421196812394</v>
      </c>
      <c r="E115" s="143">
        <v>-7.2558691582024104E-2</v>
      </c>
      <c r="F115" s="69">
        <v>-42.435963503756852</v>
      </c>
    </row>
    <row r="116" spans="2:6" x14ac:dyDescent="0.25">
      <c r="B116" s="208" t="s">
        <v>73</v>
      </c>
      <c r="C116" s="38">
        <v>540.79540238160291</v>
      </c>
      <c r="D116" s="39">
        <v>546.59657370161665</v>
      </c>
      <c r="E116" s="143">
        <v>1.072710917005959E-2</v>
      </c>
      <c r="F116" s="69">
        <v>5.8011713200137365</v>
      </c>
    </row>
    <row r="117" spans="2:6" x14ac:dyDescent="0.25">
      <c r="B117" s="208" t="s">
        <v>64</v>
      </c>
      <c r="C117" s="38">
        <v>581.99636203130694</v>
      </c>
      <c r="D117" s="39">
        <v>590.43256133287809</v>
      </c>
      <c r="E117" s="143">
        <v>1.4495278410550094E-2</v>
      </c>
      <c r="F117" s="69">
        <v>8.4361993015711505</v>
      </c>
    </row>
    <row r="118" spans="2:6" x14ac:dyDescent="0.25">
      <c r="B118" s="208" t="s">
        <v>66</v>
      </c>
      <c r="C118" s="38">
        <v>633.86833383253645</v>
      </c>
      <c r="D118" s="39">
        <v>614.73485046653002</v>
      </c>
      <c r="E118" s="143">
        <v>-3.0185264580611437E-2</v>
      </c>
      <c r="F118" s="69">
        <v>-19.133483366006431</v>
      </c>
    </row>
    <row r="119" spans="2:6" x14ac:dyDescent="0.25">
      <c r="B119" s="208" t="s">
        <v>71</v>
      </c>
      <c r="C119" s="38">
        <v>794.28906275876591</v>
      </c>
      <c r="D119" s="39">
        <v>736.13323157957666</v>
      </c>
      <c r="E119" s="143">
        <v>-7.3217464404204957E-2</v>
      </c>
      <c r="F119" s="69">
        <v>-58.155831179189249</v>
      </c>
    </row>
    <row r="120" spans="2:6" x14ac:dyDescent="0.25">
      <c r="B120" s="208" t="s">
        <v>69</v>
      </c>
      <c r="C120" s="38">
        <v>771.16575167998633</v>
      </c>
      <c r="D120" s="39">
        <v>757.10824246869322</v>
      </c>
      <c r="E120" s="143">
        <v>-1.8228907573590747E-2</v>
      </c>
      <c r="F120" s="69">
        <v>-14.057509211293109</v>
      </c>
    </row>
    <row r="121" spans="2:6" x14ac:dyDescent="0.25">
      <c r="B121" s="208" t="s">
        <v>68</v>
      </c>
      <c r="C121" s="38">
        <v>842.26343266734943</v>
      </c>
      <c r="D121" s="39">
        <v>859.66290356193065</v>
      </c>
      <c r="E121" s="143">
        <v>2.0657991573348022E-2</v>
      </c>
      <c r="F121" s="69">
        <v>17.399470894581214</v>
      </c>
    </row>
    <row r="122" spans="2:6" x14ac:dyDescent="0.25">
      <c r="B122" s="208" t="s">
        <v>65</v>
      </c>
      <c r="C122" s="38">
        <v>873.11528478927585</v>
      </c>
      <c r="D122" s="39">
        <v>875.49056466074683</v>
      </c>
      <c r="E122" s="143">
        <v>2.7204653415777713E-3</v>
      </c>
      <c r="F122" s="69">
        <v>2.3752798714709797</v>
      </c>
    </row>
    <row r="123" spans="2:6" x14ac:dyDescent="0.25">
      <c r="B123" s="208" t="s">
        <v>57</v>
      </c>
      <c r="C123" s="38">
        <v>1361.2928215671675</v>
      </c>
      <c r="D123" s="39">
        <v>1325.1849691880691</v>
      </c>
      <c r="E123" s="143">
        <v>-2.6524676988695095E-2</v>
      </c>
      <c r="F123" s="69">
        <v>-36.107852379098404</v>
      </c>
    </row>
    <row r="124" spans="2:6" x14ac:dyDescent="0.25">
      <c r="B124" s="208" t="s">
        <v>60</v>
      </c>
      <c r="C124" s="38">
        <v>1454.6444825079691</v>
      </c>
      <c r="D124" s="39">
        <v>1427.4663300717209</v>
      </c>
      <c r="E124" s="143">
        <v>-1.868370778087991E-2</v>
      </c>
      <c r="F124" s="69">
        <v>-27.178152436248183</v>
      </c>
    </row>
    <row r="125" spans="2:6" x14ac:dyDescent="0.25">
      <c r="B125" s="208" t="s">
        <v>75</v>
      </c>
      <c r="C125" s="38">
        <v>1679.0264152356556</v>
      </c>
      <c r="D125" s="39">
        <v>1619.3953612342898</v>
      </c>
      <c r="E125" s="143">
        <v>-3.551525661554078E-2</v>
      </c>
      <c r="F125" s="69">
        <v>-59.631054001365783</v>
      </c>
    </row>
    <row r="126" spans="2:6" x14ac:dyDescent="0.25">
      <c r="B126" s="208" t="s">
        <v>67</v>
      </c>
      <c r="C126" s="38">
        <v>1990.2831602347451</v>
      </c>
      <c r="D126" s="39">
        <v>2011.1904579283923</v>
      </c>
      <c r="E126" s="143">
        <v>1.0504685017372672E-2</v>
      </c>
      <c r="F126" s="69">
        <v>20.907297693647251</v>
      </c>
    </row>
    <row r="127" spans="2:6" x14ac:dyDescent="0.25">
      <c r="B127" s="208" t="s">
        <v>62</v>
      </c>
      <c r="C127" s="38">
        <v>1884.4484194840618</v>
      </c>
      <c r="D127" s="39">
        <v>2024.8178259327181</v>
      </c>
      <c r="E127" s="143">
        <v>7.4488325070254602E-2</v>
      </c>
      <c r="F127" s="69">
        <v>140.36940644865626</v>
      </c>
    </row>
    <row r="128" spans="2:6" x14ac:dyDescent="0.25">
      <c r="B128" s="208" t="s">
        <v>70</v>
      </c>
      <c r="C128" s="38">
        <v>2207.0291884741578</v>
      </c>
      <c r="D128" s="39">
        <v>2173.035276111566</v>
      </c>
      <c r="E128" s="143">
        <v>-1.5402565829269244E-2</v>
      </c>
      <c r="F128" s="69">
        <v>-33.9939123625918</v>
      </c>
    </row>
    <row r="129" spans="2:7" x14ac:dyDescent="0.25">
      <c r="B129" s="208" t="s">
        <v>55</v>
      </c>
      <c r="C129" s="38">
        <v>2386.5141552989526</v>
      </c>
      <c r="D129" s="39">
        <v>2320.0665672998634</v>
      </c>
      <c r="E129" s="143">
        <v>-2.7842947359667081E-2</v>
      </c>
      <c r="F129" s="69">
        <v>-66.447587999089137</v>
      </c>
    </row>
    <row r="130" spans="2:7" x14ac:dyDescent="0.25">
      <c r="B130" s="208" t="s">
        <v>54</v>
      </c>
      <c r="C130" s="38">
        <v>3187.3651838894584</v>
      </c>
      <c r="D130" s="39">
        <v>3325.5811305334701</v>
      </c>
      <c r="E130" s="143">
        <v>4.3363699692342772E-2</v>
      </c>
      <c r="F130" s="69">
        <v>138.21594664401164</v>
      </c>
    </row>
    <row r="131" spans="2:7" x14ac:dyDescent="0.25">
      <c r="B131" s="208" t="s">
        <v>53</v>
      </c>
      <c r="C131" s="38">
        <v>3834.1409214649357</v>
      </c>
      <c r="D131" s="39">
        <v>3781.8587109618625</v>
      </c>
      <c r="E131" s="143">
        <v>-1.3635964763417552E-2</v>
      </c>
      <c r="F131" s="69">
        <v>-52.282210503073202</v>
      </c>
    </row>
    <row r="132" spans="2:7" x14ac:dyDescent="0.25">
      <c r="B132" s="208" t="s">
        <v>52</v>
      </c>
      <c r="C132" s="38">
        <v>3797.3186101566484</v>
      </c>
      <c r="D132" s="39">
        <v>3873.4974910705823</v>
      </c>
      <c r="E132" s="143">
        <v>2.0061229708294492E-2</v>
      </c>
      <c r="F132" s="69">
        <v>76.178880913933881</v>
      </c>
    </row>
    <row r="133" spans="2:7" x14ac:dyDescent="0.25">
      <c r="B133" s="208" t="s">
        <v>74</v>
      </c>
      <c r="C133" s="38">
        <v>4071.1588013284381</v>
      </c>
      <c r="D133" s="39">
        <v>4166.2788062566033</v>
      </c>
      <c r="E133" s="143">
        <v>2.3364356334399705E-2</v>
      </c>
      <c r="F133" s="69">
        <v>95.120004928165145</v>
      </c>
    </row>
    <row r="134" spans="2:7" x14ac:dyDescent="0.25">
      <c r="B134" s="208" t="s">
        <v>58</v>
      </c>
      <c r="C134" s="38">
        <v>4752.4332253851317</v>
      </c>
      <c r="D134" s="39">
        <v>4618.3084537227915</v>
      </c>
      <c r="E134" s="143">
        <v>-2.8222336916994939E-2</v>
      </c>
      <c r="F134" s="69">
        <v>-134.12477166234021</v>
      </c>
    </row>
    <row r="135" spans="2:7" x14ac:dyDescent="0.25">
      <c r="B135" s="208" t="s">
        <v>72</v>
      </c>
      <c r="C135" s="38">
        <v>6244.3016958090839</v>
      </c>
      <c r="D135" s="39">
        <v>6127.5375885895946</v>
      </c>
      <c r="E135" s="143">
        <v>-1.8699305848379533E-2</v>
      </c>
      <c r="F135" s="69">
        <v>-116.76410721948923</v>
      </c>
    </row>
    <row r="136" spans="2:7" x14ac:dyDescent="0.25">
      <c r="B136" s="208" t="s">
        <v>50</v>
      </c>
      <c r="C136" s="38">
        <v>7939.8510627358837</v>
      </c>
      <c r="D136" s="39">
        <v>7838.1718918224051</v>
      </c>
      <c r="E136" s="143">
        <v>-1.2806181137413275E-2</v>
      </c>
      <c r="F136" s="69">
        <v>-101.67917091347863</v>
      </c>
    </row>
    <row r="137" spans="2:7" ht="15.75" thickBot="1" x14ac:dyDescent="0.3">
      <c r="B137" s="151" t="s">
        <v>51</v>
      </c>
      <c r="C137" s="44">
        <v>18854.17214461715</v>
      </c>
      <c r="D137" s="45">
        <v>18704.649591738158</v>
      </c>
      <c r="E137" s="144">
        <v>-7.9304756386071595E-3</v>
      </c>
      <c r="F137" s="70">
        <v>-149.52255287899243</v>
      </c>
    </row>
    <row r="138" spans="2:7" ht="15.75" thickBot="1" x14ac:dyDescent="0.3">
      <c r="B138" s="123" t="s">
        <v>18</v>
      </c>
      <c r="C138" s="274">
        <v>72036.225929477805</v>
      </c>
      <c r="D138" s="275">
        <v>71661.998781120215</v>
      </c>
      <c r="E138" s="276">
        <v>-5.1949854886060853E-3</v>
      </c>
      <c r="F138" s="277">
        <v>-374.22714835758961</v>
      </c>
    </row>
    <row r="140" spans="2:7" ht="19.5" thickBot="1" x14ac:dyDescent="0.35">
      <c r="B140" s="78" t="s">
        <v>232</v>
      </c>
      <c r="C140" s="77"/>
      <c r="D140" s="77"/>
      <c r="E140" s="77"/>
      <c r="F140" s="77"/>
      <c r="G140" s="165"/>
    </row>
    <row r="141" spans="2:7" ht="15.75" thickBot="1" x14ac:dyDescent="0.3">
      <c r="B141" s="48" t="s">
        <v>49</v>
      </c>
      <c r="C141" s="33" t="s">
        <v>21</v>
      </c>
      <c r="D141" s="34" t="s">
        <v>22</v>
      </c>
      <c r="E141" s="35" t="s">
        <v>23</v>
      </c>
      <c r="F141" s="34" t="s">
        <v>24</v>
      </c>
      <c r="G141" s="35" t="s">
        <v>25</v>
      </c>
    </row>
    <row r="142" spans="2:7" x14ac:dyDescent="0.25">
      <c r="B142" s="209" t="s">
        <v>230</v>
      </c>
      <c r="C142" s="185">
        <v>41.218529726206739</v>
      </c>
      <c r="D142" s="71">
        <v>41.218529726206739</v>
      </c>
      <c r="E142" s="72">
        <v>0</v>
      </c>
      <c r="F142" s="73">
        <v>1</v>
      </c>
      <c r="G142" s="74">
        <v>0</v>
      </c>
    </row>
    <row r="143" spans="2:7" x14ac:dyDescent="0.25">
      <c r="B143" s="206" t="s">
        <v>63</v>
      </c>
      <c r="C143" s="37">
        <v>211.5718148529144</v>
      </c>
      <c r="D143" s="38">
        <v>197.6660023579235</v>
      </c>
      <c r="E143" s="39">
        <v>13.905812494990892</v>
      </c>
      <c r="F143" s="40">
        <v>0.93427379490666906</v>
      </c>
      <c r="G143" s="41">
        <v>6.5726205093330936E-2</v>
      </c>
    </row>
    <row r="144" spans="2:7" x14ac:dyDescent="0.25">
      <c r="B144" s="206" t="s">
        <v>56</v>
      </c>
      <c r="C144" s="37">
        <v>164.75017031272768</v>
      </c>
      <c r="D144" s="38">
        <v>148.60394576707648</v>
      </c>
      <c r="E144" s="39">
        <v>16.146224545651183</v>
      </c>
      <c r="F144" s="40">
        <v>0.90199570346420566</v>
      </c>
      <c r="G144" s="41">
        <v>9.800429653579433E-2</v>
      </c>
    </row>
    <row r="145" spans="2:7" x14ac:dyDescent="0.25">
      <c r="B145" s="206" t="s">
        <v>64</v>
      </c>
      <c r="C145" s="37">
        <v>590.43256133287798</v>
      </c>
      <c r="D145" s="38">
        <v>521.86888996117943</v>
      </c>
      <c r="E145" s="39">
        <v>68.563671371698547</v>
      </c>
      <c r="F145" s="40">
        <v>0.88387552472221587</v>
      </c>
      <c r="G145" s="41">
        <v>0.11612447527778412</v>
      </c>
    </row>
    <row r="146" spans="2:7" x14ac:dyDescent="0.25">
      <c r="B146" s="206" t="s">
        <v>61</v>
      </c>
      <c r="C146" s="37">
        <v>542.41421196812382</v>
      </c>
      <c r="D146" s="38">
        <v>462.83031246744076</v>
      </c>
      <c r="E146" s="39">
        <v>79.58389950068306</v>
      </c>
      <c r="F146" s="40">
        <v>0.85327836597069107</v>
      </c>
      <c r="G146" s="41">
        <v>0.14672163402930893</v>
      </c>
    </row>
    <row r="147" spans="2:7" x14ac:dyDescent="0.25">
      <c r="B147" s="206" t="s">
        <v>59</v>
      </c>
      <c r="C147" s="37">
        <v>384.84467402618401</v>
      </c>
      <c r="D147" s="38">
        <v>298.42232525455375</v>
      </c>
      <c r="E147" s="39">
        <v>86.42234877163024</v>
      </c>
      <c r="F147" s="40">
        <v>0.77543576771508016</v>
      </c>
      <c r="G147" s="41">
        <v>0.22456423228491984</v>
      </c>
    </row>
    <row r="148" spans="2:7" x14ac:dyDescent="0.25">
      <c r="B148" s="206" t="s">
        <v>65</v>
      </c>
      <c r="C148" s="37">
        <v>875.49056466074683</v>
      </c>
      <c r="D148" s="38">
        <v>673.15247644376143</v>
      </c>
      <c r="E148" s="39">
        <v>202.3380882169854</v>
      </c>
      <c r="F148" s="40">
        <v>0.76888604356873735</v>
      </c>
      <c r="G148" s="41">
        <v>0.23111395643126267</v>
      </c>
    </row>
    <row r="149" spans="2:7" x14ac:dyDescent="0.25">
      <c r="B149" s="206" t="s">
        <v>68</v>
      </c>
      <c r="C149" s="37">
        <v>859.66290356193088</v>
      </c>
      <c r="D149" s="38">
        <v>651.34126438706744</v>
      </c>
      <c r="E149" s="39">
        <v>208.32163917486341</v>
      </c>
      <c r="F149" s="40">
        <v>0.75767054933776634</v>
      </c>
      <c r="G149" s="41">
        <v>0.2423294506622336</v>
      </c>
    </row>
    <row r="150" spans="2:7" x14ac:dyDescent="0.25">
      <c r="B150" s="206" t="s">
        <v>57</v>
      </c>
      <c r="C150" s="37">
        <v>1325.1849691880693</v>
      </c>
      <c r="D150" s="38">
        <v>987.61544907445352</v>
      </c>
      <c r="E150" s="39">
        <v>337.56952011361568</v>
      </c>
      <c r="F150" s="40">
        <v>0.74526611155238043</v>
      </c>
      <c r="G150" s="41">
        <v>0.25473388844761946</v>
      </c>
    </row>
    <row r="151" spans="2:7" x14ac:dyDescent="0.25">
      <c r="B151" s="206" t="s">
        <v>67</v>
      </c>
      <c r="C151" s="37">
        <v>2011.1904579283928</v>
      </c>
      <c r="D151" s="38">
        <v>1490.2001517931469</v>
      </c>
      <c r="E151" s="39">
        <v>520.99030613524587</v>
      </c>
      <c r="F151" s="40">
        <v>0.74095426712003853</v>
      </c>
      <c r="G151" s="41">
        <v>0.25904573287996152</v>
      </c>
    </row>
    <row r="152" spans="2:7" x14ac:dyDescent="0.25">
      <c r="B152" s="206" t="s">
        <v>66</v>
      </c>
      <c r="C152" s="37">
        <v>614.73485046653013</v>
      </c>
      <c r="D152" s="38">
        <v>443.25995478961755</v>
      </c>
      <c r="E152" s="39">
        <v>171.47489567691258</v>
      </c>
      <c r="F152" s="40">
        <v>0.72105876940801694</v>
      </c>
      <c r="G152" s="41">
        <v>0.278941230591983</v>
      </c>
    </row>
    <row r="153" spans="2:7" x14ac:dyDescent="0.25">
      <c r="B153" s="206" t="s">
        <v>69</v>
      </c>
      <c r="C153" s="37">
        <v>757.10824246869299</v>
      </c>
      <c r="D153" s="38">
        <v>522.81345405145714</v>
      </c>
      <c r="E153" s="39">
        <v>234.29478841723588</v>
      </c>
      <c r="F153" s="40">
        <v>0.69053990529376108</v>
      </c>
      <c r="G153" s="41">
        <v>0.30946009470623898</v>
      </c>
    </row>
    <row r="154" spans="2:7" x14ac:dyDescent="0.25">
      <c r="B154" s="206" t="s">
        <v>60</v>
      </c>
      <c r="C154" s="37">
        <v>1427.4663300717214</v>
      </c>
      <c r="D154" s="38">
        <v>968.43357116917127</v>
      </c>
      <c r="E154" s="39">
        <v>459.03275890255014</v>
      </c>
      <c r="F154" s="40">
        <v>0.67842831089438971</v>
      </c>
      <c r="G154" s="41">
        <v>0.32157168910561035</v>
      </c>
    </row>
    <row r="155" spans="2:7" x14ac:dyDescent="0.25">
      <c r="B155" s="206" t="s">
        <v>72</v>
      </c>
      <c r="C155" s="37">
        <v>6127.5375885895937</v>
      </c>
      <c r="D155" s="38">
        <v>4088.8051149074449</v>
      </c>
      <c r="E155" s="39">
        <v>2038.732473682149</v>
      </c>
      <c r="F155" s="40">
        <v>0.66728356306151781</v>
      </c>
      <c r="G155" s="41">
        <v>0.33271643693848224</v>
      </c>
    </row>
    <row r="156" spans="2:7" x14ac:dyDescent="0.25">
      <c r="B156" s="206" t="s">
        <v>70</v>
      </c>
      <c r="C156" s="37">
        <v>2173.0352761115664</v>
      </c>
      <c r="D156" s="38">
        <v>1449.3856838441484</v>
      </c>
      <c r="E156" s="39">
        <v>723.64959226741792</v>
      </c>
      <c r="F156" s="40">
        <v>0.66698672579199081</v>
      </c>
      <c r="G156" s="41">
        <v>0.33301327420800914</v>
      </c>
    </row>
    <row r="157" spans="2:7" x14ac:dyDescent="0.25">
      <c r="B157" s="206" t="s">
        <v>73</v>
      </c>
      <c r="C157" s="37">
        <v>546.59657370161653</v>
      </c>
      <c r="D157" s="38">
        <v>359.05970641518672</v>
      </c>
      <c r="E157" s="39">
        <v>187.53686728642984</v>
      </c>
      <c r="F157" s="40">
        <v>0.65690076317821022</v>
      </c>
      <c r="G157" s="41">
        <v>0.34309923682178983</v>
      </c>
    </row>
    <row r="158" spans="2:7" x14ac:dyDescent="0.25">
      <c r="B158" s="206" t="s">
        <v>71</v>
      </c>
      <c r="C158" s="37">
        <v>736.13323157957643</v>
      </c>
      <c r="D158" s="38">
        <v>468.07484627755008</v>
      </c>
      <c r="E158" s="39">
        <v>268.05838530202641</v>
      </c>
      <c r="F158" s="40">
        <v>0.63585615510546467</v>
      </c>
      <c r="G158" s="41">
        <v>0.36414384489453544</v>
      </c>
    </row>
    <row r="159" spans="2:7" x14ac:dyDescent="0.25">
      <c r="B159" s="206" t="s">
        <v>55</v>
      </c>
      <c r="C159" s="37">
        <v>2320.0665672998634</v>
      </c>
      <c r="D159" s="38">
        <v>1455.4593931335385</v>
      </c>
      <c r="E159" s="39">
        <v>864.60717416632508</v>
      </c>
      <c r="F159" s="40">
        <v>0.62733518669140131</v>
      </c>
      <c r="G159" s="41">
        <v>0.37266481330859869</v>
      </c>
    </row>
    <row r="160" spans="2:7" x14ac:dyDescent="0.25">
      <c r="B160" s="206" t="s">
        <v>74</v>
      </c>
      <c r="C160" s="37">
        <v>4166.2788062566024</v>
      </c>
      <c r="D160" s="38">
        <v>2550.0853960362019</v>
      </c>
      <c r="E160" s="39">
        <v>1616.1934102204007</v>
      </c>
      <c r="F160" s="40">
        <v>0.61207747119724121</v>
      </c>
      <c r="G160" s="41">
        <v>0.38792252880275885</v>
      </c>
    </row>
    <row r="161" spans="2:30" x14ac:dyDescent="0.25">
      <c r="B161" s="206" t="s">
        <v>53</v>
      </c>
      <c r="C161" s="37">
        <v>3781.8587109618625</v>
      </c>
      <c r="D161" s="38">
        <v>2295.6000086845402</v>
      </c>
      <c r="E161" s="39">
        <v>1486.2587022773223</v>
      </c>
      <c r="F161" s="40">
        <v>0.60700311252523942</v>
      </c>
      <c r="G161" s="41">
        <v>0.39299688747476064</v>
      </c>
    </row>
    <row r="162" spans="2:30" x14ac:dyDescent="0.25">
      <c r="B162" s="206" t="s">
        <v>52</v>
      </c>
      <c r="C162" s="37">
        <v>3873.4974910705828</v>
      </c>
      <c r="D162" s="38">
        <v>2225.0736050185565</v>
      </c>
      <c r="E162" s="39">
        <v>1648.4238860520263</v>
      </c>
      <c r="F162" s="40">
        <v>0.57443527720049614</v>
      </c>
      <c r="G162" s="41">
        <v>0.42556472279950386</v>
      </c>
    </row>
    <row r="163" spans="2:30" x14ac:dyDescent="0.25">
      <c r="B163" s="206" t="s">
        <v>51</v>
      </c>
      <c r="C163" s="37">
        <v>18704.649591738162</v>
      </c>
      <c r="D163" s="38">
        <v>10307.01455931694</v>
      </c>
      <c r="E163" s="39">
        <v>8397.6350324212199</v>
      </c>
      <c r="F163" s="40">
        <v>0.5510402378171011</v>
      </c>
      <c r="G163" s="41">
        <v>0.44895976218289879</v>
      </c>
    </row>
    <row r="164" spans="2:30" x14ac:dyDescent="0.25">
      <c r="B164" s="206" t="s">
        <v>75</v>
      </c>
      <c r="C164" s="37">
        <v>1619.3953612342893</v>
      </c>
      <c r="D164" s="38">
        <v>875.28244440710375</v>
      </c>
      <c r="E164" s="39">
        <v>744.1129168271857</v>
      </c>
      <c r="F164" s="40">
        <v>0.54049953788923477</v>
      </c>
      <c r="G164" s="41">
        <v>0.45950046211076534</v>
      </c>
    </row>
    <row r="165" spans="2:30" x14ac:dyDescent="0.25">
      <c r="B165" s="206" t="s">
        <v>62</v>
      </c>
      <c r="C165" s="37">
        <v>2024.8178259327187</v>
      </c>
      <c r="D165" s="38">
        <v>1032.674976306125</v>
      </c>
      <c r="E165" s="39">
        <v>992.14284962659383</v>
      </c>
      <c r="F165" s="40">
        <v>0.51000883293312094</v>
      </c>
      <c r="G165" s="41">
        <v>0.48999116706687917</v>
      </c>
    </row>
    <row r="166" spans="2:30" x14ac:dyDescent="0.25">
      <c r="B166" s="206" t="s">
        <v>58</v>
      </c>
      <c r="C166" s="37">
        <v>4618.3084537227915</v>
      </c>
      <c r="D166" s="38">
        <v>2255.420654453324</v>
      </c>
      <c r="E166" s="39">
        <v>2362.887799269467</v>
      </c>
      <c r="F166" s="40">
        <v>0.48836509666980832</v>
      </c>
      <c r="G166" s="41">
        <v>0.51163490333019157</v>
      </c>
    </row>
    <row r="167" spans="2:30" x14ac:dyDescent="0.25">
      <c r="B167" s="206" t="s">
        <v>50</v>
      </c>
      <c r="C167" s="37">
        <v>7838.1718918224033</v>
      </c>
      <c r="D167" s="38">
        <v>3384.7587797093579</v>
      </c>
      <c r="E167" s="39">
        <v>4453.4131121130458</v>
      </c>
      <c r="F167" s="40">
        <v>0.43183012906883178</v>
      </c>
      <c r="G167" s="41">
        <v>0.56816987093116822</v>
      </c>
    </row>
    <row r="168" spans="2:30" ht="15.75" thickBot="1" x14ac:dyDescent="0.3">
      <c r="B168" s="206" t="s">
        <v>54</v>
      </c>
      <c r="C168" s="37">
        <v>3325.5811305334701</v>
      </c>
      <c r="D168" s="38">
        <v>1407.6026302455605</v>
      </c>
      <c r="E168" s="39">
        <v>1917.9785002879098</v>
      </c>
      <c r="F168" s="40">
        <v>0.42326516028185462</v>
      </c>
      <c r="G168" s="41">
        <v>0.57673483971814543</v>
      </c>
    </row>
    <row r="169" spans="2:30" ht="15.75" thickBot="1" x14ac:dyDescent="0.3">
      <c r="B169" s="123" t="s">
        <v>18</v>
      </c>
      <c r="C169" s="211">
        <v>71661.998781120215</v>
      </c>
      <c r="D169" s="212">
        <v>41561.724125998626</v>
      </c>
      <c r="E169" s="213">
        <v>30100.27465512159</v>
      </c>
      <c r="F169" s="214">
        <v>0.57996880959100894</v>
      </c>
      <c r="G169" s="215">
        <v>0.42003119040899106</v>
      </c>
    </row>
    <row r="171" spans="2:30" ht="19.5" thickBot="1" x14ac:dyDescent="0.35">
      <c r="B171" s="78" t="s">
        <v>231</v>
      </c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</row>
    <row r="172" spans="2:30" ht="15.75" thickBot="1" x14ac:dyDescent="0.3">
      <c r="B172" s="167" t="s">
        <v>220</v>
      </c>
      <c r="C172" s="153" t="s">
        <v>230</v>
      </c>
      <c r="D172" s="153" t="s">
        <v>56</v>
      </c>
      <c r="E172" s="153" t="s">
        <v>63</v>
      </c>
      <c r="F172" s="153" t="s">
        <v>59</v>
      </c>
      <c r="G172" s="153" t="s">
        <v>61</v>
      </c>
      <c r="H172" s="153" t="s">
        <v>73</v>
      </c>
      <c r="I172" s="153" t="s">
        <v>64</v>
      </c>
      <c r="J172" s="153" t="s">
        <v>66</v>
      </c>
      <c r="K172" s="153" t="s">
        <v>71</v>
      </c>
      <c r="L172" s="153" t="s">
        <v>69</v>
      </c>
      <c r="M172" s="153" t="s">
        <v>68</v>
      </c>
      <c r="N172" s="153" t="s">
        <v>65</v>
      </c>
      <c r="O172" s="153" t="s">
        <v>57</v>
      </c>
      <c r="P172" s="153" t="s">
        <v>60</v>
      </c>
      <c r="Q172" s="153" t="s">
        <v>75</v>
      </c>
      <c r="R172" s="153" t="s">
        <v>67</v>
      </c>
      <c r="S172" s="153" t="s">
        <v>62</v>
      </c>
      <c r="T172" s="153" t="s">
        <v>70</v>
      </c>
      <c r="U172" s="153" t="s">
        <v>55</v>
      </c>
      <c r="V172" s="153" t="s">
        <v>54</v>
      </c>
      <c r="W172" s="153" t="s">
        <v>53</v>
      </c>
      <c r="X172" s="153" t="s">
        <v>52</v>
      </c>
      <c r="Y172" s="153" t="s">
        <v>74</v>
      </c>
      <c r="Z172" s="153" t="s">
        <v>58</v>
      </c>
      <c r="AA172" s="153" t="s">
        <v>72</v>
      </c>
      <c r="AB172" s="153" t="s">
        <v>50</v>
      </c>
      <c r="AC172" s="153" t="s">
        <v>51</v>
      </c>
      <c r="AD172" s="155" t="s">
        <v>48</v>
      </c>
    </row>
    <row r="173" spans="2:30" x14ac:dyDescent="0.25">
      <c r="B173" s="210" t="s">
        <v>43</v>
      </c>
      <c r="C173" s="168" t="s">
        <v>170</v>
      </c>
      <c r="D173" s="168">
        <v>0.53163641734972666</v>
      </c>
      <c r="E173" s="168">
        <v>0.2235986712204007</v>
      </c>
      <c r="F173" s="168">
        <v>0.98065694444444462</v>
      </c>
      <c r="G173" s="168">
        <v>1.2889253535974501</v>
      </c>
      <c r="H173" s="168">
        <v>1.0879196662112933</v>
      </c>
      <c r="I173" s="168">
        <v>1.5797818130692163</v>
      </c>
      <c r="J173" s="168">
        <v>1.6143525887978143</v>
      </c>
      <c r="K173" s="168">
        <v>2.1473628049863374</v>
      </c>
      <c r="L173" s="168">
        <v>1.319845479735883</v>
      </c>
      <c r="M173" s="168">
        <v>2.1311949867941702</v>
      </c>
      <c r="N173" s="168">
        <v>8.9435518216074588</v>
      </c>
      <c r="O173" s="168">
        <v>2.1868618456284157</v>
      </c>
      <c r="P173" s="168">
        <v>2.3129451813524593</v>
      </c>
      <c r="Q173" s="168">
        <v>3.3823828819444457</v>
      </c>
      <c r="R173" s="168">
        <v>11.011046977345167</v>
      </c>
      <c r="S173" s="168">
        <v>2.0286921072404378</v>
      </c>
      <c r="T173" s="168">
        <v>6.5862676651866989</v>
      </c>
      <c r="U173" s="168">
        <v>4.6838998798952582</v>
      </c>
      <c r="V173" s="168">
        <v>3.905822595628416</v>
      </c>
      <c r="W173" s="168">
        <v>10.610969464139368</v>
      </c>
      <c r="X173" s="168">
        <v>4.9173414575364323</v>
      </c>
      <c r="Y173" s="168">
        <v>10.896055661316026</v>
      </c>
      <c r="Z173" s="168">
        <v>15.432512878529156</v>
      </c>
      <c r="AA173" s="168">
        <v>49.317239296448037</v>
      </c>
      <c r="AB173" s="168">
        <v>14.281802402663928</v>
      </c>
      <c r="AC173" s="168">
        <v>102.94459908094254</v>
      </c>
      <c r="AD173" s="196">
        <v>266.34726592361096</v>
      </c>
    </row>
    <row r="174" spans="2:30" x14ac:dyDescent="0.25">
      <c r="B174" s="210" t="s">
        <v>45</v>
      </c>
      <c r="C174" s="168" t="s">
        <v>170</v>
      </c>
      <c r="D174" s="168" t="s">
        <v>170</v>
      </c>
      <c r="E174" s="168" t="s">
        <v>170</v>
      </c>
      <c r="F174" s="168">
        <v>0.68817922495446271</v>
      </c>
      <c r="G174" s="168">
        <v>0.56061527607012773</v>
      </c>
      <c r="H174" s="168">
        <v>6.5813106671220409E-2</v>
      </c>
      <c r="I174" s="168">
        <v>0.20222316313752281</v>
      </c>
      <c r="J174" s="168">
        <v>0.12786128734061927</v>
      </c>
      <c r="K174" s="168">
        <v>0.75352445685336977</v>
      </c>
      <c r="L174" s="168">
        <v>2.716073280965392E-2</v>
      </c>
      <c r="M174" s="168">
        <v>7.836730521402549E-2</v>
      </c>
      <c r="N174" s="168">
        <v>1.2232852994080139</v>
      </c>
      <c r="O174" s="168">
        <v>0.21507389071038246</v>
      </c>
      <c r="P174" s="168">
        <v>2.6520671245446259</v>
      </c>
      <c r="Q174" s="168">
        <v>2.2030133572404402</v>
      </c>
      <c r="R174" s="168">
        <v>0.18590190926684882</v>
      </c>
      <c r="S174" s="168">
        <v>0.57987174521857909</v>
      </c>
      <c r="T174" s="168">
        <v>1.9821691830601107</v>
      </c>
      <c r="U174" s="168">
        <v>3.5167526762295069</v>
      </c>
      <c r="V174" s="168">
        <v>3.0673530597677598</v>
      </c>
      <c r="W174" s="168">
        <v>11.481594853597448</v>
      </c>
      <c r="X174" s="168">
        <v>5.5674355598816057</v>
      </c>
      <c r="Y174" s="168">
        <v>9.0426233712431738</v>
      </c>
      <c r="Z174" s="168">
        <v>8.5086163420992715</v>
      </c>
      <c r="AA174" s="168">
        <v>69.841053165642023</v>
      </c>
      <c r="AB174" s="168">
        <v>11.701631471083779</v>
      </c>
      <c r="AC174" s="168">
        <v>215.44644365585157</v>
      </c>
      <c r="AD174" s="196">
        <v>349.71863121789613</v>
      </c>
    </row>
    <row r="175" spans="2:30" x14ac:dyDescent="0.25">
      <c r="B175" s="210" t="s">
        <v>33</v>
      </c>
      <c r="C175" s="168" t="s">
        <v>170</v>
      </c>
      <c r="D175" s="168">
        <v>9.5598742486338803E-2</v>
      </c>
      <c r="E175" s="168" t="s">
        <v>170</v>
      </c>
      <c r="F175" s="168">
        <v>0.10226797222222224</v>
      </c>
      <c r="G175" s="168">
        <v>1.0528987262067395</v>
      </c>
      <c r="H175" s="168">
        <v>3.855761095514572</v>
      </c>
      <c r="I175" s="168">
        <v>3.3319416935336981</v>
      </c>
      <c r="J175" s="168">
        <v>2.5688328743169402</v>
      </c>
      <c r="K175" s="168">
        <v>2.3942015063752278</v>
      </c>
      <c r="L175" s="168">
        <v>3.370525744307832</v>
      </c>
      <c r="M175" s="168">
        <v>2.1282491864754096</v>
      </c>
      <c r="N175" s="168">
        <v>2.2889359619763203</v>
      </c>
      <c r="O175" s="168">
        <v>10.882102929986338</v>
      </c>
      <c r="P175" s="168">
        <v>7.8001829920309698</v>
      </c>
      <c r="Q175" s="168">
        <v>2.0650005075136613</v>
      </c>
      <c r="R175" s="168">
        <v>14.153902324453547</v>
      </c>
      <c r="S175" s="168">
        <v>8.5421454567395259</v>
      </c>
      <c r="T175" s="168">
        <v>26.353177173724958</v>
      </c>
      <c r="U175" s="168">
        <v>14.160186191598363</v>
      </c>
      <c r="V175" s="168">
        <v>7.3898035042122041</v>
      </c>
      <c r="W175" s="168">
        <v>25.276495236907998</v>
      </c>
      <c r="X175" s="168">
        <v>10.829465522882506</v>
      </c>
      <c r="Y175" s="168">
        <v>28.678624941712229</v>
      </c>
      <c r="Z175" s="168">
        <v>28.007637183515477</v>
      </c>
      <c r="AA175" s="168">
        <v>22.741294554530949</v>
      </c>
      <c r="AB175" s="168">
        <v>38.38134395264116</v>
      </c>
      <c r="AC175" s="168">
        <v>89.378674124886132</v>
      </c>
      <c r="AD175" s="196">
        <v>355.82925010075132</v>
      </c>
    </row>
    <row r="176" spans="2:30" x14ac:dyDescent="0.25">
      <c r="B176" s="210" t="s">
        <v>44</v>
      </c>
      <c r="C176" s="168" t="s">
        <v>170</v>
      </c>
      <c r="D176" s="168" t="s">
        <v>170</v>
      </c>
      <c r="E176" s="168" t="s">
        <v>170</v>
      </c>
      <c r="F176" s="168">
        <v>1.156898531420765E-2</v>
      </c>
      <c r="G176" s="168" t="s">
        <v>170</v>
      </c>
      <c r="H176" s="168">
        <v>16.633084063410742</v>
      </c>
      <c r="I176" s="168">
        <v>0.26275263547358835</v>
      </c>
      <c r="J176" s="168">
        <v>9.5219831511839714E-2</v>
      </c>
      <c r="K176" s="168">
        <v>6.7079810525956276</v>
      </c>
      <c r="L176" s="168">
        <v>19.246763292463562</v>
      </c>
      <c r="M176" s="168">
        <v>37.338273282559207</v>
      </c>
      <c r="N176" s="168" t="s">
        <v>170</v>
      </c>
      <c r="O176" s="168">
        <v>0.57719569148451744</v>
      </c>
      <c r="P176" s="168">
        <v>12.095913878984524</v>
      </c>
      <c r="Q176" s="168">
        <v>0.36258651798724972</v>
      </c>
      <c r="R176" s="168">
        <v>69.797677287909849</v>
      </c>
      <c r="S176" s="168">
        <v>0.55274265004553713</v>
      </c>
      <c r="T176" s="168">
        <v>13.174471642190348</v>
      </c>
      <c r="U176" s="168">
        <v>1.2322450563524594</v>
      </c>
      <c r="V176" s="168">
        <v>1.280946918032787</v>
      </c>
      <c r="W176" s="168">
        <v>19.764576946152108</v>
      </c>
      <c r="X176" s="168">
        <v>183.06001639719921</v>
      </c>
      <c r="Y176" s="168">
        <v>14.533150786999084</v>
      </c>
      <c r="Z176" s="168">
        <v>40.520569205259498</v>
      </c>
      <c r="AA176" s="168">
        <v>7.3503681140710393</v>
      </c>
      <c r="AB176" s="168">
        <v>68.518185141734946</v>
      </c>
      <c r="AC176" s="168">
        <v>221.10106067497691</v>
      </c>
      <c r="AD176" s="196">
        <v>734.21735005270887</v>
      </c>
    </row>
    <row r="177" spans="2:30" x14ac:dyDescent="0.25">
      <c r="B177" s="210" t="s">
        <v>46</v>
      </c>
      <c r="C177" s="157" t="s">
        <v>170</v>
      </c>
      <c r="D177" s="157" t="s">
        <v>170</v>
      </c>
      <c r="E177" s="157" t="s">
        <v>170</v>
      </c>
      <c r="F177" s="157" t="s">
        <v>170</v>
      </c>
      <c r="G177" s="157" t="s">
        <v>170</v>
      </c>
      <c r="H177" s="157">
        <v>0.20648129246357011</v>
      </c>
      <c r="I177" s="157">
        <v>0.17625061076958107</v>
      </c>
      <c r="J177" s="157" t="s">
        <v>170</v>
      </c>
      <c r="K177" s="157">
        <v>1.7377935564663022E-2</v>
      </c>
      <c r="L177" s="157">
        <v>4.1685939207650275E-3</v>
      </c>
      <c r="M177" s="157" t="s">
        <v>170</v>
      </c>
      <c r="N177" s="157" t="s">
        <v>170</v>
      </c>
      <c r="O177" s="157">
        <v>42.880371087431655</v>
      </c>
      <c r="P177" s="157">
        <v>0.91140695765027313</v>
      </c>
      <c r="Q177" s="157">
        <v>4.422782805327869</v>
      </c>
      <c r="R177" s="157">
        <v>9.0013152505692187</v>
      </c>
      <c r="S177" s="157">
        <v>1.8653525500910748E-2</v>
      </c>
      <c r="T177" s="157">
        <v>39.318094746015504</v>
      </c>
      <c r="U177" s="157">
        <v>7.614982970400729</v>
      </c>
      <c r="V177" s="157">
        <v>0.26002947119763203</v>
      </c>
      <c r="W177" s="157">
        <v>2.2158502418032784</v>
      </c>
      <c r="X177" s="157">
        <v>44.913066879098395</v>
      </c>
      <c r="Y177" s="157">
        <v>64.180286111680246</v>
      </c>
      <c r="Z177" s="157">
        <v>84.642370546448134</v>
      </c>
      <c r="AA177" s="157">
        <v>28.234896130122948</v>
      </c>
      <c r="AB177" s="157">
        <v>122.29887664014112</v>
      </c>
      <c r="AC177" s="157">
        <v>469.47759867372497</v>
      </c>
      <c r="AD177" s="196">
        <v>920.79486046983141</v>
      </c>
    </row>
    <row r="178" spans="2:30" x14ac:dyDescent="0.25">
      <c r="B178" s="210" t="s">
        <v>41</v>
      </c>
      <c r="C178" s="168" t="s">
        <v>170</v>
      </c>
      <c r="D178" s="168" t="s">
        <v>170</v>
      </c>
      <c r="E178" s="168">
        <v>1.843086298269581</v>
      </c>
      <c r="F178" s="168">
        <v>6.8452067545537378</v>
      </c>
      <c r="G178" s="168">
        <v>0.8128283816029146</v>
      </c>
      <c r="H178" s="168">
        <v>18.799909022654823</v>
      </c>
      <c r="I178" s="168">
        <v>8.3160055412113021</v>
      </c>
      <c r="J178" s="168">
        <v>17.332906048269578</v>
      </c>
      <c r="K178" s="168">
        <v>14.610153528916209</v>
      </c>
      <c r="L178" s="168">
        <v>21.930884861680365</v>
      </c>
      <c r="M178" s="168">
        <v>21.211099414731329</v>
      </c>
      <c r="N178" s="168">
        <v>24.486292801798726</v>
      </c>
      <c r="O178" s="168">
        <v>21.653400342896148</v>
      </c>
      <c r="P178" s="168">
        <v>13.124670771630235</v>
      </c>
      <c r="Q178" s="168">
        <v>15.574990146061001</v>
      </c>
      <c r="R178" s="168">
        <v>22.604528977003675</v>
      </c>
      <c r="S178" s="168">
        <v>2.6033824384107467</v>
      </c>
      <c r="T178" s="168">
        <v>58.448875942964541</v>
      </c>
      <c r="U178" s="168">
        <v>23.696766642645692</v>
      </c>
      <c r="V178" s="168">
        <v>14.043884162568309</v>
      </c>
      <c r="W178" s="168">
        <v>99.787006200136673</v>
      </c>
      <c r="X178" s="168">
        <v>36.64387758959468</v>
      </c>
      <c r="Y178" s="168">
        <v>65.830188550546609</v>
      </c>
      <c r="Z178" s="168">
        <v>96.082526548155784</v>
      </c>
      <c r="AA178" s="168">
        <v>146.94482708834221</v>
      </c>
      <c r="AB178" s="168">
        <v>99.684936603825022</v>
      </c>
      <c r="AC178" s="168">
        <v>381.87079617167711</v>
      </c>
      <c r="AD178" s="196">
        <v>1234.783030830147</v>
      </c>
    </row>
    <row r="179" spans="2:30" x14ac:dyDescent="0.25">
      <c r="B179" s="210" t="s">
        <v>36</v>
      </c>
      <c r="C179" s="168" t="s">
        <v>170</v>
      </c>
      <c r="D179" s="168" t="s">
        <v>170</v>
      </c>
      <c r="E179" s="168">
        <v>0.7407044088114757</v>
      </c>
      <c r="F179" s="168" t="s">
        <v>170</v>
      </c>
      <c r="G179" s="168">
        <v>0.44700819615209469</v>
      </c>
      <c r="H179" s="168">
        <v>1.5435859894125685</v>
      </c>
      <c r="I179" s="168">
        <v>4.8049784266848812E-2</v>
      </c>
      <c r="J179" s="168">
        <v>0.3891704906648451</v>
      </c>
      <c r="K179" s="168">
        <v>15.973107588911647</v>
      </c>
      <c r="L179" s="168">
        <v>0.53366718989071038</v>
      </c>
      <c r="M179" s="168">
        <v>4.1718773408469945</v>
      </c>
      <c r="N179" s="168">
        <v>3.0258909722222223E-2</v>
      </c>
      <c r="O179" s="168">
        <v>5.6276395576047351</v>
      </c>
      <c r="P179" s="168">
        <v>1.0066045466757738</v>
      </c>
      <c r="Q179" s="168">
        <v>29.413658623975401</v>
      </c>
      <c r="R179" s="168">
        <v>8.3736360960837928</v>
      </c>
      <c r="S179" s="168">
        <v>3.8832627145947183</v>
      </c>
      <c r="T179" s="168">
        <v>19.551785172244994</v>
      </c>
      <c r="U179" s="168">
        <v>20.005942177709468</v>
      </c>
      <c r="V179" s="168">
        <v>10.579794918032775</v>
      </c>
      <c r="W179" s="168">
        <v>37.942957559653919</v>
      </c>
      <c r="X179" s="168">
        <v>254.94741790129814</v>
      </c>
      <c r="Y179" s="168">
        <v>77.401514305100093</v>
      </c>
      <c r="Z179" s="168">
        <v>631.78484804223626</v>
      </c>
      <c r="AA179" s="168">
        <v>32.382850185223155</v>
      </c>
      <c r="AB179" s="168">
        <v>84.391993183743139</v>
      </c>
      <c r="AC179" s="168">
        <v>548.56746240960945</v>
      </c>
      <c r="AD179" s="196">
        <v>1789.7387972924653</v>
      </c>
    </row>
    <row r="180" spans="2:30" x14ac:dyDescent="0.25">
      <c r="B180" s="210" t="s">
        <v>35</v>
      </c>
      <c r="C180" s="168" t="s">
        <v>170</v>
      </c>
      <c r="D180" s="168" t="s">
        <v>170</v>
      </c>
      <c r="E180" s="168">
        <v>0.16906668590619306</v>
      </c>
      <c r="F180" s="168">
        <v>5.1495165112704928</v>
      </c>
      <c r="G180" s="168">
        <v>3.9949295161657572</v>
      </c>
      <c r="H180" s="168" t="s">
        <v>170</v>
      </c>
      <c r="I180" s="168">
        <v>2.4597328324225867E-2</v>
      </c>
      <c r="J180" s="168">
        <v>14.635119095742258</v>
      </c>
      <c r="K180" s="168">
        <v>3.9273863931010928</v>
      </c>
      <c r="L180" s="168">
        <v>29.734762882627511</v>
      </c>
      <c r="M180" s="168">
        <v>1.4046835837887071E-2</v>
      </c>
      <c r="N180" s="168" t="s">
        <v>170</v>
      </c>
      <c r="O180" s="168" t="s">
        <v>170</v>
      </c>
      <c r="P180" s="168">
        <v>22.521578302140249</v>
      </c>
      <c r="Q180" s="168">
        <v>154.58881375478143</v>
      </c>
      <c r="R180" s="168" t="s">
        <v>170</v>
      </c>
      <c r="S180" s="168">
        <v>55.801621525842457</v>
      </c>
      <c r="T180" s="168" t="s">
        <v>170</v>
      </c>
      <c r="U180" s="168">
        <v>67.467521716643887</v>
      </c>
      <c r="V180" s="168">
        <v>473.5521453433517</v>
      </c>
      <c r="W180" s="168">
        <v>108.75410700762751</v>
      </c>
      <c r="X180" s="168">
        <v>0.30407118135245897</v>
      </c>
      <c r="Y180" s="168">
        <v>0.28578648622495451</v>
      </c>
      <c r="Z180" s="168">
        <v>0.82875150705828804</v>
      </c>
      <c r="AA180" s="168">
        <v>2.52903653768215</v>
      </c>
      <c r="AB180" s="168">
        <v>941.52008110098097</v>
      </c>
      <c r="AC180" s="168">
        <v>0.6396061313752277</v>
      </c>
      <c r="AD180" s="196">
        <v>1886.4425458440369</v>
      </c>
    </row>
    <row r="181" spans="2:30" x14ac:dyDescent="0.25">
      <c r="B181" s="210" t="s">
        <v>40</v>
      </c>
      <c r="C181" s="168" t="s">
        <v>170</v>
      </c>
      <c r="D181" s="168" t="s">
        <v>170</v>
      </c>
      <c r="E181" s="168" t="s">
        <v>170</v>
      </c>
      <c r="F181" s="168">
        <v>3.1867534059653915</v>
      </c>
      <c r="G181" s="168">
        <v>0.76052336407103827</v>
      </c>
      <c r="H181" s="168">
        <v>1.9123805333561033</v>
      </c>
      <c r="I181" s="168">
        <v>0.17337889913479049</v>
      </c>
      <c r="J181" s="168">
        <v>29.61296269080146</v>
      </c>
      <c r="K181" s="168">
        <v>0.31680670617030965</v>
      </c>
      <c r="L181" s="168">
        <v>0.34238904257741348</v>
      </c>
      <c r="M181" s="168">
        <v>3.1704880692167578E-2</v>
      </c>
      <c r="N181" s="168">
        <v>3.2071738160291442E-2</v>
      </c>
      <c r="O181" s="168">
        <v>18.70950355373407</v>
      </c>
      <c r="P181" s="168">
        <v>5.3377257178961779</v>
      </c>
      <c r="Q181" s="168">
        <v>50.785947571607458</v>
      </c>
      <c r="R181" s="168">
        <v>4.8459113337887025</v>
      </c>
      <c r="S181" s="168">
        <v>6.4913185538479059</v>
      </c>
      <c r="T181" s="168">
        <v>75.724824441029156</v>
      </c>
      <c r="U181" s="168">
        <v>13.333933906306923</v>
      </c>
      <c r="V181" s="168">
        <v>4.5440898464253161</v>
      </c>
      <c r="W181" s="168">
        <v>383.60995889697193</v>
      </c>
      <c r="X181" s="168">
        <v>24.283563949795116</v>
      </c>
      <c r="Y181" s="168">
        <v>235.30621142691265</v>
      </c>
      <c r="Z181" s="168">
        <v>72.525634231215889</v>
      </c>
      <c r="AA181" s="168">
        <v>153.71416272882519</v>
      </c>
      <c r="AB181" s="168">
        <v>302.96908259949947</v>
      </c>
      <c r="AC181" s="168">
        <v>876.77126729690565</v>
      </c>
      <c r="AD181" s="196">
        <v>2265.3221073156906</v>
      </c>
    </row>
    <row r="182" spans="2:30" x14ac:dyDescent="0.25">
      <c r="B182" s="210" t="s">
        <v>34</v>
      </c>
      <c r="C182" s="168" t="s">
        <v>170</v>
      </c>
      <c r="D182" s="168">
        <v>6.7669623276411697</v>
      </c>
      <c r="E182" s="168">
        <v>6.0717633736338783</v>
      </c>
      <c r="F182" s="168">
        <v>10.314022320013667</v>
      </c>
      <c r="G182" s="168">
        <v>17.922694559995456</v>
      </c>
      <c r="H182" s="168">
        <v>17.498766389230397</v>
      </c>
      <c r="I182" s="168">
        <v>23.681078460041022</v>
      </c>
      <c r="J182" s="168">
        <v>19.342988376366112</v>
      </c>
      <c r="K182" s="168">
        <v>33.225344383196706</v>
      </c>
      <c r="L182" s="168">
        <v>24.597165635587373</v>
      </c>
      <c r="M182" s="168">
        <v>22.367024649817843</v>
      </c>
      <c r="N182" s="168">
        <v>27.825953775273231</v>
      </c>
      <c r="O182" s="168">
        <v>33.040106226548247</v>
      </c>
      <c r="P182" s="168">
        <v>57.950515291211268</v>
      </c>
      <c r="Q182" s="168">
        <v>51.185013526866967</v>
      </c>
      <c r="R182" s="168">
        <v>82.960313582991816</v>
      </c>
      <c r="S182" s="168">
        <v>44.628191061475484</v>
      </c>
      <c r="T182" s="168">
        <v>71.128708205373542</v>
      </c>
      <c r="U182" s="168">
        <v>46.569347963683981</v>
      </c>
      <c r="V182" s="168">
        <v>73.488171794967855</v>
      </c>
      <c r="W182" s="168">
        <v>82.906757243283138</v>
      </c>
      <c r="X182" s="168">
        <v>139.93992900227701</v>
      </c>
      <c r="Y182" s="168">
        <v>141.35447473280908</v>
      </c>
      <c r="Z182" s="168">
        <v>212.19344854144032</v>
      </c>
      <c r="AA182" s="168">
        <v>283.44804731193028</v>
      </c>
      <c r="AB182" s="168">
        <v>177.1506994583319</v>
      </c>
      <c r="AC182" s="168">
        <v>678.07362856057239</v>
      </c>
      <c r="AD182" s="196">
        <v>2385.63111675456</v>
      </c>
    </row>
    <row r="183" spans="2:30" x14ac:dyDescent="0.25">
      <c r="B183" s="210" t="s">
        <v>37</v>
      </c>
      <c r="C183" s="168" t="s">
        <v>170</v>
      </c>
      <c r="D183" s="168">
        <v>0.38804730726320591</v>
      </c>
      <c r="E183" s="168">
        <v>4.9927967554644813E-2</v>
      </c>
      <c r="F183" s="168">
        <v>0.84717700774134785</v>
      </c>
      <c r="G183" s="168">
        <v>1.8841010093351551</v>
      </c>
      <c r="H183" s="168">
        <v>3.9463287803961764</v>
      </c>
      <c r="I183" s="168">
        <v>1.7675986157786878</v>
      </c>
      <c r="J183" s="168">
        <v>21.586898631033709</v>
      </c>
      <c r="K183" s="168">
        <v>15.104693268556465</v>
      </c>
      <c r="L183" s="168">
        <v>4.5752571579007304</v>
      </c>
      <c r="M183" s="168">
        <v>20.439165456170294</v>
      </c>
      <c r="N183" s="168">
        <v>3.8070181619990904</v>
      </c>
      <c r="O183" s="168">
        <v>145.04337115209441</v>
      </c>
      <c r="P183" s="168">
        <v>9.3911280958561036</v>
      </c>
      <c r="Q183" s="168">
        <v>20.032308601662113</v>
      </c>
      <c r="R183" s="168">
        <v>54.999924154371563</v>
      </c>
      <c r="S183" s="168">
        <v>2.0181203177367952</v>
      </c>
      <c r="T183" s="168">
        <v>87.020973510245867</v>
      </c>
      <c r="U183" s="168">
        <v>51.178362752846049</v>
      </c>
      <c r="V183" s="168">
        <v>12.572253280623862</v>
      </c>
      <c r="W183" s="168">
        <v>110.91772852003646</v>
      </c>
      <c r="X183" s="168">
        <v>273.69704096937562</v>
      </c>
      <c r="Y183" s="168">
        <v>266.77714443693145</v>
      </c>
      <c r="Z183" s="168">
        <v>181.97616684881592</v>
      </c>
      <c r="AA183" s="168">
        <v>92.504625518670295</v>
      </c>
      <c r="AB183" s="168">
        <v>179.54969566108838</v>
      </c>
      <c r="AC183" s="168">
        <v>990.9629328245635</v>
      </c>
      <c r="AD183" s="196">
        <v>2553.0379900086482</v>
      </c>
    </row>
    <row r="184" spans="2:30" x14ac:dyDescent="0.25">
      <c r="B184" s="210" t="s">
        <v>39</v>
      </c>
      <c r="C184" s="168" t="s">
        <v>170</v>
      </c>
      <c r="D184" s="168">
        <v>0.19654757877959922</v>
      </c>
      <c r="E184" s="168">
        <v>0.60372667486338782</v>
      </c>
      <c r="F184" s="168">
        <v>20.314071139913477</v>
      </c>
      <c r="G184" s="168">
        <v>3.1384501072404354</v>
      </c>
      <c r="H184" s="168">
        <v>84.848636229280459</v>
      </c>
      <c r="I184" s="168">
        <v>3.4724698490437169</v>
      </c>
      <c r="J184" s="168">
        <v>21.78902856261384</v>
      </c>
      <c r="K184" s="168">
        <v>20.636125594831512</v>
      </c>
      <c r="L184" s="168">
        <v>81.67165051092914</v>
      </c>
      <c r="M184" s="168">
        <v>53.319758541211222</v>
      </c>
      <c r="N184" s="168">
        <v>53.408717895605626</v>
      </c>
      <c r="O184" s="168">
        <v>5.035775248064664</v>
      </c>
      <c r="P184" s="168">
        <v>48.796284267759489</v>
      </c>
      <c r="Q184" s="168">
        <v>105.68658524237256</v>
      </c>
      <c r="R184" s="168">
        <v>58.497073507855212</v>
      </c>
      <c r="S184" s="168">
        <v>16.459825627276878</v>
      </c>
      <c r="T184" s="168">
        <v>48.983561010587465</v>
      </c>
      <c r="U184" s="168">
        <v>98.519735997153873</v>
      </c>
      <c r="V184" s="168">
        <v>43.261534799407997</v>
      </c>
      <c r="W184" s="168">
        <v>163.42519840163973</v>
      </c>
      <c r="X184" s="168">
        <v>113.28213594239544</v>
      </c>
      <c r="Y184" s="168">
        <v>60.489877535291463</v>
      </c>
      <c r="Z184" s="168">
        <v>200.20029158925337</v>
      </c>
      <c r="AA184" s="168">
        <v>127.87329030168476</v>
      </c>
      <c r="AB184" s="168">
        <v>461.74822600250508</v>
      </c>
      <c r="AC184" s="168">
        <v>713.01600197313235</v>
      </c>
      <c r="AD184" s="196">
        <v>2608.6745801306929</v>
      </c>
    </row>
    <row r="185" spans="2:30" x14ac:dyDescent="0.25">
      <c r="B185" s="210" t="s">
        <v>42</v>
      </c>
      <c r="C185" s="168" t="s">
        <v>170</v>
      </c>
      <c r="D185" s="168">
        <v>5.2239664957878009</v>
      </c>
      <c r="E185" s="168">
        <v>3.1864045240209431</v>
      </c>
      <c r="F185" s="168">
        <v>8.4185097940573712</v>
      </c>
      <c r="G185" s="168">
        <v>8.3802318441484598</v>
      </c>
      <c r="H185" s="168">
        <v>16.67892987830146</v>
      </c>
      <c r="I185" s="168">
        <v>13.182661156306885</v>
      </c>
      <c r="J185" s="168">
        <v>23.688373238274085</v>
      </c>
      <c r="K185" s="168">
        <v>19.180641141962692</v>
      </c>
      <c r="L185" s="168">
        <v>29.067718795081998</v>
      </c>
      <c r="M185" s="168">
        <v>25.334491874089206</v>
      </c>
      <c r="N185" s="168">
        <v>59.198593519125652</v>
      </c>
      <c r="O185" s="168">
        <v>29.560645613615684</v>
      </c>
      <c r="P185" s="168">
        <v>56.313070384904677</v>
      </c>
      <c r="Q185" s="168">
        <v>98.545085259221082</v>
      </c>
      <c r="R185" s="168">
        <v>85.649624942167861</v>
      </c>
      <c r="S185" s="168">
        <v>31.288900574681236</v>
      </c>
      <c r="T185" s="168">
        <v>166.1355940923269</v>
      </c>
      <c r="U185" s="168">
        <v>53.569549486566444</v>
      </c>
      <c r="V185" s="168">
        <v>52.828235061816798</v>
      </c>
      <c r="W185" s="168">
        <v>123.42974582684474</v>
      </c>
      <c r="X185" s="168">
        <v>91.822483098360735</v>
      </c>
      <c r="Y185" s="168">
        <v>134.25219811076872</v>
      </c>
      <c r="Z185" s="168">
        <v>155.7969435959709</v>
      </c>
      <c r="AA185" s="168">
        <v>367.22505517645641</v>
      </c>
      <c r="AB185" s="168">
        <v>168.05302884414769</v>
      </c>
      <c r="AC185" s="168">
        <v>1164.5047159700525</v>
      </c>
      <c r="AD185" s="196">
        <v>2990.5153982990591</v>
      </c>
    </row>
    <row r="186" spans="2:30" x14ac:dyDescent="0.25">
      <c r="B186" s="210" t="s">
        <v>32</v>
      </c>
      <c r="C186" s="168" t="s">
        <v>170</v>
      </c>
      <c r="D186" s="168">
        <v>2.9434656763433509</v>
      </c>
      <c r="E186" s="168">
        <v>1.0175338907103826</v>
      </c>
      <c r="F186" s="168">
        <v>29.564418711179389</v>
      </c>
      <c r="G186" s="168">
        <v>37.727674233492706</v>
      </c>
      <c r="H186" s="168">
        <v>16.163795714936242</v>
      </c>
      <c r="I186" s="168">
        <v>9.600829223588347</v>
      </c>
      <c r="J186" s="168">
        <v>18.520533037795985</v>
      </c>
      <c r="K186" s="168">
        <v>119.69696982433979</v>
      </c>
      <c r="L186" s="168">
        <v>17.831970344489978</v>
      </c>
      <c r="M186" s="168">
        <v>18.000460172472664</v>
      </c>
      <c r="N186" s="168">
        <v>18.488339375455347</v>
      </c>
      <c r="O186" s="168">
        <v>4.1141330380236809</v>
      </c>
      <c r="P186" s="168">
        <v>217.83921341860173</v>
      </c>
      <c r="Q186" s="168">
        <v>37.725298406876085</v>
      </c>
      <c r="R186" s="168">
        <v>57.344865901070278</v>
      </c>
      <c r="S186" s="168">
        <v>17.853212723588335</v>
      </c>
      <c r="T186" s="168">
        <v>72.081557258993513</v>
      </c>
      <c r="U186" s="168">
        <v>233.27767587329234</v>
      </c>
      <c r="V186" s="168">
        <v>64.268828248064608</v>
      </c>
      <c r="W186" s="168">
        <v>88.958869119535493</v>
      </c>
      <c r="X186" s="168">
        <v>296.45954329496738</v>
      </c>
      <c r="Y186" s="168">
        <v>346.90285523417555</v>
      </c>
      <c r="Z186" s="168">
        <v>586.27159636350279</v>
      </c>
      <c r="AA186" s="168">
        <v>53.092862269808741</v>
      </c>
      <c r="AB186" s="168">
        <v>316.51515238524581</v>
      </c>
      <c r="AC186" s="168">
        <v>690.94624457593511</v>
      </c>
      <c r="AD186" s="196">
        <v>3373.2078983164856</v>
      </c>
    </row>
    <row r="187" spans="2:30" ht="15.75" thickBot="1" x14ac:dyDescent="0.3">
      <c r="B187" s="193" t="s">
        <v>38</v>
      </c>
      <c r="C187" s="169" t="s">
        <v>170</v>
      </c>
      <c r="D187" s="169" t="s">
        <v>170</v>
      </c>
      <c r="E187" s="169" t="s">
        <v>170</v>
      </c>
      <c r="F187" s="169" t="s">
        <v>170</v>
      </c>
      <c r="G187" s="169">
        <v>1.6130189326047353</v>
      </c>
      <c r="H187" s="169">
        <v>4.2954755245901657</v>
      </c>
      <c r="I187" s="169">
        <v>2.7440525980191248</v>
      </c>
      <c r="J187" s="169">
        <v>0.17064892338342441</v>
      </c>
      <c r="K187" s="169">
        <v>13.36670911566485</v>
      </c>
      <c r="L187" s="169">
        <v>4.085815323315118E-2</v>
      </c>
      <c r="M187" s="169">
        <v>1.7559252479508187</v>
      </c>
      <c r="N187" s="169">
        <v>2.60506895685337</v>
      </c>
      <c r="O187" s="169">
        <v>18.043339935792353</v>
      </c>
      <c r="P187" s="169">
        <v>0.97945197131147466</v>
      </c>
      <c r="Q187" s="169">
        <v>168.13944962374757</v>
      </c>
      <c r="R187" s="169">
        <v>41.564583890368837</v>
      </c>
      <c r="S187" s="169">
        <v>799.39290860439485</v>
      </c>
      <c r="T187" s="169">
        <v>37.1595322234745</v>
      </c>
      <c r="U187" s="169">
        <v>225.78027087499984</v>
      </c>
      <c r="V187" s="169">
        <v>1152.9356072838116</v>
      </c>
      <c r="W187" s="169">
        <v>217.1768867589937</v>
      </c>
      <c r="X187" s="169">
        <v>167.75649730601071</v>
      </c>
      <c r="Y187" s="169">
        <v>160.26241852868881</v>
      </c>
      <c r="Z187" s="169">
        <v>48.115885845969892</v>
      </c>
      <c r="AA187" s="169">
        <v>601.53286530270896</v>
      </c>
      <c r="AB187" s="169">
        <v>1466.6483766654144</v>
      </c>
      <c r="AC187" s="169">
        <v>1253.9340002970137</v>
      </c>
      <c r="AD187" s="195">
        <v>6386.0138325650005</v>
      </c>
    </row>
    <row r="188" spans="2:30" x14ac:dyDescent="0.25">
      <c r="B188" s="190" t="s">
        <v>31</v>
      </c>
      <c r="C188" s="191">
        <v>0</v>
      </c>
      <c r="D188" s="191">
        <v>16.146224545651194</v>
      </c>
      <c r="E188" s="191">
        <v>13.905812494990887</v>
      </c>
      <c r="F188" s="191">
        <v>86.422348771630212</v>
      </c>
      <c r="G188" s="191">
        <v>79.583899500683074</v>
      </c>
      <c r="H188" s="191">
        <v>187.53686728642981</v>
      </c>
      <c r="I188" s="191">
        <v>68.563671371698561</v>
      </c>
      <c r="J188" s="191">
        <v>171.47489567691252</v>
      </c>
      <c r="K188" s="191">
        <v>268.05838530202647</v>
      </c>
      <c r="L188" s="191">
        <v>234.29478841723605</v>
      </c>
      <c r="M188" s="191">
        <v>208.32163917486321</v>
      </c>
      <c r="N188" s="191">
        <v>202.33808821698537</v>
      </c>
      <c r="O188" s="191">
        <v>337.56952011361528</v>
      </c>
      <c r="P188" s="191">
        <v>459.03275890255003</v>
      </c>
      <c r="Q188" s="191">
        <v>744.11291682718524</v>
      </c>
      <c r="R188" s="191">
        <v>520.99030613524633</v>
      </c>
      <c r="S188" s="191">
        <v>992.1428496265944</v>
      </c>
      <c r="T188" s="191">
        <v>723.64959226741803</v>
      </c>
      <c r="U188" s="191">
        <v>864.60717416632474</v>
      </c>
      <c r="V188" s="191">
        <v>1917.9785002879096</v>
      </c>
      <c r="W188" s="191">
        <v>1486.2587022773234</v>
      </c>
      <c r="X188" s="191">
        <v>1648.4238860520254</v>
      </c>
      <c r="Y188" s="191">
        <v>1616.1934102204002</v>
      </c>
      <c r="Z188" s="191">
        <v>2362.8877992694711</v>
      </c>
      <c r="AA188" s="191">
        <v>2038.7324736821474</v>
      </c>
      <c r="AB188" s="191">
        <v>4453.4131121130467</v>
      </c>
      <c r="AC188" s="191">
        <v>8397.6350324212199</v>
      </c>
      <c r="AD188" s="192">
        <v>30100.274655121582</v>
      </c>
    </row>
    <row r="189" spans="2:30" ht="15.75" thickBot="1" x14ac:dyDescent="0.3">
      <c r="B189" s="193" t="s">
        <v>47</v>
      </c>
      <c r="C189" s="194">
        <v>41.218529726206739</v>
      </c>
      <c r="D189" s="194">
        <v>148.60394576707648</v>
      </c>
      <c r="E189" s="194">
        <v>197.6660023579235</v>
      </c>
      <c r="F189" s="194">
        <v>298.42232525455375</v>
      </c>
      <c r="G189" s="194">
        <v>462.83031246744076</v>
      </c>
      <c r="H189" s="194">
        <v>359.05970641518667</v>
      </c>
      <c r="I189" s="194">
        <v>521.86888996117943</v>
      </c>
      <c r="J189" s="194">
        <v>443.25995478961755</v>
      </c>
      <c r="K189" s="194">
        <v>468.07484627755008</v>
      </c>
      <c r="L189" s="194">
        <v>522.81345405145726</v>
      </c>
      <c r="M189" s="194">
        <v>651.34126438706733</v>
      </c>
      <c r="N189" s="194">
        <v>673.15247644376143</v>
      </c>
      <c r="O189" s="194">
        <v>987.61544907445352</v>
      </c>
      <c r="P189" s="194">
        <v>968.43357116917127</v>
      </c>
      <c r="Q189" s="194">
        <v>875.28244440710387</v>
      </c>
      <c r="R189" s="194">
        <v>1490.2001517931469</v>
      </c>
      <c r="S189" s="194">
        <v>1032.674976306125</v>
      </c>
      <c r="T189" s="194">
        <v>1449.3856838441484</v>
      </c>
      <c r="U189" s="194">
        <v>1455.459393133538</v>
      </c>
      <c r="V189" s="194">
        <v>1407.6026302455605</v>
      </c>
      <c r="W189" s="194">
        <v>2295.6000086845402</v>
      </c>
      <c r="X189" s="194">
        <v>2225.0736050185565</v>
      </c>
      <c r="Y189" s="194">
        <v>2550.0853960362042</v>
      </c>
      <c r="Z189" s="194">
        <v>2255.4206544533245</v>
      </c>
      <c r="AA189" s="194">
        <v>4088.8051149074449</v>
      </c>
      <c r="AB189" s="194">
        <v>3384.7587797093574</v>
      </c>
      <c r="AC189" s="194">
        <v>10307.014559316935</v>
      </c>
      <c r="AD189" s="195">
        <v>41561.724125998633</v>
      </c>
    </row>
    <row r="190" spans="2:30" ht="15.75" thickBot="1" x14ac:dyDescent="0.3">
      <c r="B190" s="170" t="s">
        <v>48</v>
      </c>
      <c r="C190" s="188">
        <v>41.218529726206739</v>
      </c>
      <c r="D190" s="188">
        <v>164.75017031272768</v>
      </c>
      <c r="E190" s="188">
        <v>211.5718148529144</v>
      </c>
      <c r="F190" s="188">
        <v>384.84467402618395</v>
      </c>
      <c r="G190" s="188">
        <v>542.41421196812382</v>
      </c>
      <c r="H190" s="188">
        <v>546.59657370161653</v>
      </c>
      <c r="I190" s="188">
        <v>590.43256133287798</v>
      </c>
      <c r="J190" s="188">
        <v>614.73485046653013</v>
      </c>
      <c r="K190" s="188">
        <v>736.13323157957655</v>
      </c>
      <c r="L190" s="188">
        <v>757.10824246869333</v>
      </c>
      <c r="M190" s="188">
        <v>859.66290356193053</v>
      </c>
      <c r="N190" s="188">
        <v>875.49056466074683</v>
      </c>
      <c r="O190" s="188">
        <v>1325.1849691880689</v>
      </c>
      <c r="P190" s="188">
        <v>1427.4663300717214</v>
      </c>
      <c r="Q190" s="188">
        <v>1619.3953612342891</v>
      </c>
      <c r="R190" s="188">
        <v>2011.1904579283932</v>
      </c>
      <c r="S190" s="188">
        <v>2024.8178259327194</v>
      </c>
      <c r="T190" s="188">
        <v>2173.0352761115664</v>
      </c>
      <c r="U190" s="188">
        <v>2320.066567299863</v>
      </c>
      <c r="V190" s="188">
        <v>3325.5811305334701</v>
      </c>
      <c r="W190" s="188">
        <v>3781.8587109618638</v>
      </c>
      <c r="X190" s="188">
        <v>3873.4974910705819</v>
      </c>
      <c r="Y190" s="188">
        <v>4166.2788062566042</v>
      </c>
      <c r="Z190" s="188">
        <v>4618.3084537227951</v>
      </c>
      <c r="AA190" s="188">
        <v>6127.5375885895919</v>
      </c>
      <c r="AB190" s="188">
        <v>7838.1718918224042</v>
      </c>
      <c r="AC190" s="188">
        <v>18704.649591738154</v>
      </c>
      <c r="AD190" s="189">
        <v>71661.998781120215</v>
      </c>
    </row>
  </sheetData>
  <sortState xmlns:xlrd2="http://schemas.microsoft.com/office/spreadsheetml/2017/richdata2" ref="B73:G87">
    <sortCondition ref="E73:E87"/>
  </sortState>
  <pageMargins left="0.51181102362204722" right="0.51181102362204722" top="0.78740157480314965" bottom="0.78740157480314965" header="0.31496062992125984" footer="0.31496062992125984"/>
  <pageSetup paperSize="9" orientation="portrait"/>
  <headerFooter>
    <oddFooter>&amp;C- uso restrito -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0E05F-3BDC-413E-B546-779612E2B9A5}">
  <sheetPr>
    <tabColor rgb="FFB8DDE1"/>
  </sheetPr>
  <dimension ref="B2:AD250"/>
  <sheetViews>
    <sheetView workbookViewId="0">
      <selection activeCell="A2" sqref="A2"/>
    </sheetView>
  </sheetViews>
  <sheetFormatPr defaultRowHeight="15" x14ac:dyDescent="0.25"/>
  <cols>
    <col min="2" max="30" width="15.7109375" customWidth="1"/>
  </cols>
  <sheetData>
    <row r="2" spans="2:30" ht="26.25" x14ac:dyDescent="0.4">
      <c r="B2" s="19" t="s">
        <v>78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</row>
    <row r="4" spans="2:30" ht="19.5" thickBot="1" x14ac:dyDescent="0.35">
      <c r="B4" s="78" t="s">
        <v>190</v>
      </c>
      <c r="C4" s="165"/>
      <c r="D4" s="165"/>
      <c r="E4" s="165"/>
      <c r="F4" s="165"/>
      <c r="G4" s="165"/>
      <c r="H4" s="165"/>
      <c r="I4" s="165"/>
    </row>
    <row r="5" spans="2:30" ht="23.25" thickBot="1" x14ac:dyDescent="0.3">
      <c r="B5" s="33" t="s">
        <v>20</v>
      </c>
      <c r="C5" s="79" t="s">
        <v>79</v>
      </c>
      <c r="D5" s="48" t="s">
        <v>4</v>
      </c>
      <c r="E5" s="26" t="s">
        <v>77</v>
      </c>
      <c r="F5" s="22" t="s">
        <v>80</v>
      </c>
      <c r="G5" s="80" t="s">
        <v>81</v>
      </c>
      <c r="H5" s="22" t="s">
        <v>82</v>
      </c>
      <c r="I5" s="80" t="s">
        <v>83</v>
      </c>
    </row>
    <row r="6" spans="2:30" x14ac:dyDescent="0.25">
      <c r="B6" s="206">
        <v>2016</v>
      </c>
      <c r="C6" s="37">
        <v>159758.06299999999</v>
      </c>
      <c r="D6" s="131"/>
      <c r="E6" s="29"/>
      <c r="F6" s="89">
        <v>135650.291</v>
      </c>
      <c r="G6" s="89">
        <v>24107.772000000001</v>
      </c>
      <c r="H6" s="61">
        <v>0.84909824551390567</v>
      </c>
      <c r="I6" s="41">
        <v>0.15090175448609439</v>
      </c>
    </row>
    <row r="7" spans="2:30" x14ac:dyDescent="0.25">
      <c r="B7" s="206">
        <v>2017</v>
      </c>
      <c r="C7" s="37">
        <v>165423.88399999999</v>
      </c>
      <c r="D7" s="131">
        <v>3.5465008110419971E-2</v>
      </c>
      <c r="E7" s="29">
        <v>5665.8209999999963</v>
      </c>
      <c r="F7" s="89">
        <v>140872.747</v>
      </c>
      <c r="G7" s="89">
        <v>24551.136999999999</v>
      </c>
      <c r="H7" s="61">
        <v>0.85158650367561195</v>
      </c>
      <c r="I7" s="41">
        <v>0.14841349632438808</v>
      </c>
    </row>
    <row r="8" spans="2:30" x14ac:dyDescent="0.25">
      <c r="B8" s="206">
        <v>2018</v>
      </c>
      <c r="C8" s="37">
        <v>167959.50699999998</v>
      </c>
      <c r="D8" s="131">
        <v>1.5328034493495402E-2</v>
      </c>
      <c r="E8" s="29">
        <v>2535.6229999999923</v>
      </c>
      <c r="F8" s="89">
        <v>143893.541</v>
      </c>
      <c r="G8" s="89">
        <v>24065.966</v>
      </c>
      <c r="H8" s="61">
        <v>0.85671566659218645</v>
      </c>
      <c r="I8" s="41">
        <v>0.1432843334078136</v>
      </c>
    </row>
    <row r="9" spans="2:30" x14ac:dyDescent="0.25">
      <c r="B9" s="206">
        <v>2019</v>
      </c>
      <c r="C9" s="37">
        <v>172241.89</v>
      </c>
      <c r="D9" s="131">
        <v>2.5496520420246416E-2</v>
      </c>
      <c r="E9" s="29">
        <v>4282.3830000000307</v>
      </c>
      <c r="F9" s="89">
        <v>146679.179</v>
      </c>
      <c r="G9" s="89">
        <v>25562.710999999999</v>
      </c>
      <c r="H9" s="61">
        <v>0.85158830409954278</v>
      </c>
      <c r="I9" s="41">
        <v>0.14841169590045719</v>
      </c>
    </row>
    <row r="10" spans="2:30" x14ac:dyDescent="0.25">
      <c r="B10" s="206">
        <v>2020</v>
      </c>
      <c r="C10" s="37">
        <v>175132.52899999998</v>
      </c>
      <c r="D10" s="131">
        <v>1.6782438929344945E-2</v>
      </c>
      <c r="E10" s="29">
        <v>2890.6389999999665</v>
      </c>
      <c r="F10" s="89">
        <v>150178.69699999999</v>
      </c>
      <c r="G10" s="89">
        <v>24953.831999999999</v>
      </c>
      <c r="H10" s="61">
        <v>0.85751457971579914</v>
      </c>
      <c r="I10" s="41">
        <v>0.14248542028420089</v>
      </c>
    </row>
    <row r="11" spans="2:30" x14ac:dyDescent="0.25">
      <c r="B11" s="206">
        <v>2021</v>
      </c>
      <c r="C11" s="37">
        <v>182943.40700000001</v>
      </c>
      <c r="D11" s="131">
        <v>4.4599812750948375E-2</v>
      </c>
      <c r="E11" s="29">
        <v>7810.8780000000261</v>
      </c>
      <c r="F11" s="89">
        <v>156655.48800000001</v>
      </c>
      <c r="G11" s="89">
        <v>26287.919000000002</v>
      </c>
      <c r="H11" s="61">
        <v>0.85630573175014724</v>
      </c>
      <c r="I11" s="41">
        <v>0.14369426824985282</v>
      </c>
    </row>
    <row r="12" spans="2:30" x14ac:dyDescent="0.25">
      <c r="B12" s="206">
        <v>2022</v>
      </c>
      <c r="C12" s="37">
        <v>192064.35199999998</v>
      </c>
      <c r="D12" s="131">
        <v>4.985664774462184E-2</v>
      </c>
      <c r="E12" s="29">
        <v>9120.9449999999779</v>
      </c>
      <c r="F12" s="89">
        <v>164523.39799999999</v>
      </c>
      <c r="G12" s="89">
        <v>27540.954000000002</v>
      </c>
      <c r="H12" s="61">
        <v>0.85660559227565558</v>
      </c>
      <c r="I12" s="41">
        <v>0.14339440772434442</v>
      </c>
    </row>
    <row r="13" spans="2:30" x14ac:dyDescent="0.25">
      <c r="B13" s="206">
        <v>2023</v>
      </c>
      <c r="C13" s="37">
        <v>202209.02100000001</v>
      </c>
      <c r="D13" s="131">
        <v>5.2819114501789555E-2</v>
      </c>
      <c r="E13" s="29">
        <v>10144.669000000024</v>
      </c>
      <c r="F13" s="89">
        <v>174569.88</v>
      </c>
      <c r="G13" s="89">
        <v>27639.141</v>
      </c>
      <c r="H13" s="61">
        <v>0.86331400615405773</v>
      </c>
      <c r="I13" s="41">
        <v>0.13668599384594221</v>
      </c>
    </row>
    <row r="14" spans="2:30" x14ac:dyDescent="0.25">
      <c r="B14" s="206">
        <v>2024</v>
      </c>
      <c r="C14" s="37">
        <v>213831.68600000002</v>
      </c>
      <c r="D14" s="131">
        <v>5.747846927165523E-2</v>
      </c>
      <c r="E14" s="29">
        <v>11622.665000000008</v>
      </c>
      <c r="F14" s="89">
        <v>184050.89300000001</v>
      </c>
      <c r="G14" s="89">
        <v>29780.793000000001</v>
      </c>
      <c r="H14" s="61">
        <v>0.86072787641023418</v>
      </c>
      <c r="I14" s="41">
        <v>0.13927212358976582</v>
      </c>
    </row>
    <row r="15" spans="2:30" ht="15.75" thickBot="1" x14ac:dyDescent="0.3">
      <c r="B15" s="207">
        <v>2025</v>
      </c>
      <c r="C15" s="43">
        <v>220807.28100000002</v>
      </c>
      <c r="D15" s="132">
        <v>3.2621895896195685E-2</v>
      </c>
      <c r="E15" s="133">
        <v>6975.5950000000012</v>
      </c>
      <c r="F15" s="90">
        <v>191058.74900000001</v>
      </c>
      <c r="G15" s="90">
        <v>29748.531999999999</v>
      </c>
      <c r="H15" s="92">
        <v>0.86527377238072145</v>
      </c>
      <c r="I15" s="47">
        <v>0.13472622761927855</v>
      </c>
    </row>
    <row r="17" spans="2:9" ht="19.5" thickBot="1" x14ac:dyDescent="0.35">
      <c r="B17" s="78" t="s">
        <v>191</v>
      </c>
      <c r="C17" s="165"/>
      <c r="D17" s="165"/>
      <c r="E17" s="165"/>
      <c r="F17" s="165"/>
      <c r="G17" s="165"/>
      <c r="H17" s="165"/>
      <c r="I17" s="165"/>
    </row>
    <row r="18" spans="2:9" ht="23.25" thickBot="1" x14ac:dyDescent="0.3">
      <c r="B18" s="33" t="s">
        <v>20</v>
      </c>
      <c r="C18" s="79" t="s">
        <v>79</v>
      </c>
      <c r="D18" s="48" t="s">
        <v>4</v>
      </c>
      <c r="E18" s="26" t="s">
        <v>5</v>
      </c>
      <c r="F18" s="22" t="s">
        <v>80</v>
      </c>
      <c r="G18" s="80" t="s">
        <v>81</v>
      </c>
      <c r="H18" s="22" t="s">
        <v>82</v>
      </c>
      <c r="I18" s="80" t="s">
        <v>83</v>
      </c>
    </row>
    <row r="19" spans="2:9" x14ac:dyDescent="0.25">
      <c r="B19" s="206">
        <v>2016</v>
      </c>
      <c r="C19" s="37">
        <v>25568.505000000001</v>
      </c>
      <c r="D19" s="131"/>
      <c r="E19" s="29"/>
      <c r="F19" s="89">
        <v>22429.95</v>
      </c>
      <c r="G19" s="89">
        <v>3138.5549999999998</v>
      </c>
      <c r="H19" s="61">
        <v>0.87724917823705373</v>
      </c>
      <c r="I19" s="41">
        <v>0.12275082176294624</v>
      </c>
    </row>
    <row r="20" spans="2:9" x14ac:dyDescent="0.25">
      <c r="B20" s="206">
        <v>2017</v>
      </c>
      <c r="C20" s="37">
        <v>26359.989000000001</v>
      </c>
      <c r="D20" s="131">
        <v>3.0955427390064516E-2</v>
      </c>
      <c r="E20" s="29">
        <v>791.48400000000038</v>
      </c>
      <c r="F20" s="89">
        <v>22670.31</v>
      </c>
      <c r="G20" s="89">
        <v>3689.6790000000001</v>
      </c>
      <c r="H20" s="61">
        <v>0.86002729363809671</v>
      </c>
      <c r="I20" s="41">
        <v>0.13997270636190326</v>
      </c>
    </row>
    <row r="21" spans="2:9" x14ac:dyDescent="0.25">
      <c r="B21" s="206">
        <v>2018</v>
      </c>
      <c r="C21" s="37">
        <v>26437.627</v>
      </c>
      <c r="D21" s="131">
        <v>2.9452971319525734E-3</v>
      </c>
      <c r="E21" s="29">
        <v>77.63799999999901</v>
      </c>
      <c r="F21" s="89">
        <v>22832.108</v>
      </c>
      <c r="G21" s="89">
        <v>3605.5189999999998</v>
      </c>
      <c r="H21" s="61">
        <v>0.86362168586462018</v>
      </c>
      <c r="I21" s="41">
        <v>0.13637831413537985</v>
      </c>
    </row>
    <row r="22" spans="2:9" x14ac:dyDescent="0.25">
      <c r="B22" s="206">
        <v>2019</v>
      </c>
      <c r="C22" s="37">
        <v>26437.927</v>
      </c>
      <c r="D22" s="131">
        <v>1.1347463219735232E-5</v>
      </c>
      <c r="E22" s="29">
        <v>0.2999999999992724</v>
      </c>
      <c r="F22" s="89">
        <v>22926.308000000001</v>
      </c>
      <c r="G22" s="89">
        <v>3511.6190000000001</v>
      </c>
      <c r="H22" s="61">
        <v>0.86717494907978232</v>
      </c>
      <c r="I22" s="41">
        <v>0.13282505092021776</v>
      </c>
    </row>
    <row r="23" spans="2:9" x14ac:dyDescent="0.25">
      <c r="B23" s="206">
        <v>2020</v>
      </c>
      <c r="C23" s="37">
        <v>26344.177</v>
      </c>
      <c r="D23" s="131">
        <v>-3.5460420175909002E-3</v>
      </c>
      <c r="E23" s="29">
        <v>-93.75</v>
      </c>
      <c r="F23" s="89">
        <v>22938.558000000001</v>
      </c>
      <c r="G23" s="89">
        <v>3405.6190000000001</v>
      </c>
      <c r="H23" s="61">
        <v>0.87072592930118864</v>
      </c>
      <c r="I23" s="41">
        <v>0.12927407069881136</v>
      </c>
    </row>
    <row r="24" spans="2:9" x14ac:dyDescent="0.25">
      <c r="B24" s="206">
        <v>2021</v>
      </c>
      <c r="C24" s="37">
        <v>26216.369000000002</v>
      </c>
      <c r="D24" s="131">
        <v>-4.8514705925335466E-3</v>
      </c>
      <c r="E24" s="29">
        <v>-127.80799999999726</v>
      </c>
      <c r="F24" s="89">
        <v>22938.558000000001</v>
      </c>
      <c r="G24" s="89">
        <v>3277.8110000000001</v>
      </c>
      <c r="H24" s="61">
        <v>0.87497082452569996</v>
      </c>
      <c r="I24" s="41">
        <v>0.12502917547430004</v>
      </c>
    </row>
    <row r="25" spans="2:9" x14ac:dyDescent="0.25">
      <c r="B25" s="206">
        <v>2022</v>
      </c>
      <c r="C25" s="37">
        <v>26610.556</v>
      </c>
      <c r="D25" s="131">
        <v>1.5035911342260899E-2</v>
      </c>
      <c r="E25" s="29">
        <v>394.18699999999808</v>
      </c>
      <c r="F25" s="89">
        <v>22938.977999999999</v>
      </c>
      <c r="G25" s="89">
        <v>3671.578</v>
      </c>
      <c r="H25" s="61">
        <v>0.86202550596838334</v>
      </c>
      <c r="I25" s="41">
        <v>0.13797449403161663</v>
      </c>
    </row>
    <row r="26" spans="2:9" x14ac:dyDescent="0.25">
      <c r="B26" s="206">
        <v>2023</v>
      </c>
      <c r="C26" s="37">
        <v>26785.201000000001</v>
      </c>
      <c r="D26" s="131">
        <v>6.5629970302010232E-3</v>
      </c>
      <c r="E26" s="29">
        <v>174.64500000000044</v>
      </c>
      <c r="F26" s="89">
        <v>23113.623</v>
      </c>
      <c r="G26" s="89">
        <v>3671.578</v>
      </c>
      <c r="H26" s="61">
        <v>0.86292512794658505</v>
      </c>
      <c r="I26" s="41">
        <v>0.13707487205341487</v>
      </c>
    </row>
    <row r="27" spans="2:9" x14ac:dyDescent="0.25">
      <c r="B27" s="206">
        <v>2024</v>
      </c>
      <c r="C27" s="37">
        <v>26862.374</v>
      </c>
      <c r="D27" s="131">
        <v>2.8811805444357574E-3</v>
      </c>
      <c r="E27" s="29">
        <v>77.172999999998865</v>
      </c>
      <c r="F27" s="89">
        <v>23118.969000000001</v>
      </c>
      <c r="G27" s="89">
        <v>3743.4050000000002</v>
      </c>
      <c r="H27" s="61">
        <v>0.86064504202048564</v>
      </c>
      <c r="I27" s="41">
        <v>0.13935495797951442</v>
      </c>
    </row>
    <row r="28" spans="2:9" ht="15.75" thickBot="1" x14ac:dyDescent="0.3">
      <c r="B28" s="207">
        <v>2025</v>
      </c>
      <c r="C28" s="43">
        <v>27868.225000000002</v>
      </c>
      <c r="D28" s="132">
        <v>3.7444605603361936E-2</v>
      </c>
      <c r="E28" s="133">
        <v>1005.8510000000024</v>
      </c>
      <c r="F28" s="90">
        <v>23176.275000000001</v>
      </c>
      <c r="G28" s="90">
        <v>4691.95</v>
      </c>
      <c r="H28" s="92">
        <v>0.83163800349681405</v>
      </c>
      <c r="I28" s="47">
        <v>0.16836199650318595</v>
      </c>
    </row>
    <row r="30" spans="2:9" ht="19.5" thickBot="1" x14ac:dyDescent="0.35">
      <c r="B30" s="78" t="s">
        <v>192</v>
      </c>
      <c r="C30" s="165"/>
      <c r="D30" s="165"/>
      <c r="E30" s="165"/>
      <c r="F30" s="165"/>
      <c r="G30" s="165"/>
      <c r="H30" s="165"/>
      <c r="I30" s="165"/>
    </row>
    <row r="31" spans="2:9" ht="23.25" thickBot="1" x14ac:dyDescent="0.3">
      <c r="B31" s="33" t="s">
        <v>20</v>
      </c>
      <c r="C31" s="79" t="s">
        <v>79</v>
      </c>
      <c r="D31" s="48" t="s">
        <v>4</v>
      </c>
      <c r="E31" s="26" t="s">
        <v>5</v>
      </c>
      <c r="F31" s="22" t="s">
        <v>80</v>
      </c>
      <c r="G31" s="80" t="s">
        <v>81</v>
      </c>
      <c r="H31" s="22" t="s">
        <v>82</v>
      </c>
      <c r="I31" s="80" t="s">
        <v>83</v>
      </c>
    </row>
    <row r="32" spans="2:9" x14ac:dyDescent="0.25">
      <c r="B32" s="206">
        <v>2016</v>
      </c>
      <c r="C32" s="37">
        <v>26683.09</v>
      </c>
      <c r="D32" s="131"/>
      <c r="E32" s="29"/>
      <c r="F32" s="89">
        <v>20466.319</v>
      </c>
      <c r="G32" s="89">
        <v>6216.7709999999997</v>
      </c>
      <c r="H32" s="61">
        <v>0.76701457739714551</v>
      </c>
      <c r="I32" s="41">
        <v>0.23298542260285446</v>
      </c>
    </row>
    <row r="33" spans="2:9" x14ac:dyDescent="0.25">
      <c r="B33" s="206">
        <v>2017</v>
      </c>
      <c r="C33" s="37">
        <v>29384.167000000001</v>
      </c>
      <c r="D33" s="131">
        <v>0.1012280436785995</v>
      </c>
      <c r="E33" s="29">
        <v>2701.0770000000011</v>
      </c>
      <c r="F33" s="89">
        <v>23179.495999999999</v>
      </c>
      <c r="G33" s="89">
        <v>6204.6710000000003</v>
      </c>
      <c r="H33" s="61">
        <v>0.78884305279098088</v>
      </c>
      <c r="I33" s="41">
        <v>0.21115694720901906</v>
      </c>
    </row>
    <row r="34" spans="2:9" x14ac:dyDescent="0.25">
      <c r="B34" s="206">
        <v>2018</v>
      </c>
      <c r="C34" s="37">
        <v>31552.787</v>
      </c>
      <c r="D34" s="131">
        <v>7.3802330350218881E-2</v>
      </c>
      <c r="E34" s="29">
        <v>2168.619999999999</v>
      </c>
      <c r="F34" s="89">
        <v>25667.416000000001</v>
      </c>
      <c r="G34" s="89">
        <v>5885.3710000000001</v>
      </c>
      <c r="H34" s="61">
        <v>0.81347539917789202</v>
      </c>
      <c r="I34" s="41">
        <v>0.18652460082210803</v>
      </c>
    </row>
    <row r="35" spans="2:9" x14ac:dyDescent="0.25">
      <c r="B35" s="206">
        <v>2019</v>
      </c>
      <c r="C35" s="37">
        <v>34162.024000000005</v>
      </c>
      <c r="D35" s="131">
        <v>8.2694343292083916E-2</v>
      </c>
      <c r="E35" s="29">
        <v>2609.2370000000046</v>
      </c>
      <c r="F35" s="89">
        <v>26779.043000000001</v>
      </c>
      <c r="G35" s="89">
        <v>7382.9809999999998</v>
      </c>
      <c r="H35" s="61">
        <v>0.78388338466128349</v>
      </c>
      <c r="I35" s="41">
        <v>0.21611661533871643</v>
      </c>
    </row>
    <row r="36" spans="2:9" x14ac:dyDescent="0.25">
      <c r="B36" s="206">
        <v>2020</v>
      </c>
      <c r="C36" s="37">
        <v>37121.705000000002</v>
      </c>
      <c r="D36" s="131">
        <v>8.6636582188455602E-2</v>
      </c>
      <c r="E36" s="29">
        <v>2959.6809999999969</v>
      </c>
      <c r="F36" s="89">
        <v>29747.402999999998</v>
      </c>
      <c r="G36" s="89">
        <v>7374.3019999999997</v>
      </c>
      <c r="H36" s="61">
        <v>0.80134797148999481</v>
      </c>
      <c r="I36" s="41">
        <v>0.1986520285100051</v>
      </c>
    </row>
    <row r="37" spans="2:9" x14ac:dyDescent="0.25">
      <c r="B37" s="206">
        <v>2021</v>
      </c>
      <c r="C37" s="37">
        <v>42030.001000000004</v>
      </c>
      <c r="D37" s="131">
        <v>0.13222172850088643</v>
      </c>
      <c r="E37" s="29">
        <v>4908.2960000000021</v>
      </c>
      <c r="F37" s="89">
        <v>34838.199000000001</v>
      </c>
      <c r="G37" s="89">
        <v>7191.8019999999997</v>
      </c>
      <c r="H37" s="61">
        <v>0.82888884537499763</v>
      </c>
      <c r="I37" s="41">
        <v>0.17111115462500226</v>
      </c>
    </row>
    <row r="38" spans="2:9" x14ac:dyDescent="0.25">
      <c r="B38" s="206">
        <v>2022</v>
      </c>
      <c r="C38" s="37">
        <v>47089.155999999995</v>
      </c>
      <c r="D38" s="131">
        <v>0.12037008992695464</v>
      </c>
      <c r="E38" s="29">
        <v>5059.1549999999916</v>
      </c>
      <c r="F38" s="89">
        <v>39869.794999999998</v>
      </c>
      <c r="G38" s="89">
        <v>7219.3609999999999</v>
      </c>
      <c r="H38" s="61">
        <v>0.84668739868686549</v>
      </c>
      <c r="I38" s="41">
        <v>0.15331260131313462</v>
      </c>
    </row>
    <row r="39" spans="2:9" x14ac:dyDescent="0.25">
      <c r="B39" s="206">
        <v>2023</v>
      </c>
      <c r="C39" s="37">
        <v>54818.842000000004</v>
      </c>
      <c r="D39" s="131">
        <v>0.16415002214097885</v>
      </c>
      <c r="E39" s="29">
        <v>7729.6860000000088</v>
      </c>
      <c r="F39" s="89">
        <v>47520.796000000002</v>
      </c>
      <c r="G39" s="89">
        <v>7298.0460000000003</v>
      </c>
      <c r="H39" s="61">
        <v>0.86686975255697662</v>
      </c>
      <c r="I39" s="41">
        <v>0.13313024744302332</v>
      </c>
    </row>
    <row r="40" spans="2:9" x14ac:dyDescent="0.25">
      <c r="B40" s="206">
        <v>2024</v>
      </c>
      <c r="C40" s="37">
        <v>58686.400000000001</v>
      </c>
      <c r="D40" s="131">
        <v>7.0551618000248784E-2</v>
      </c>
      <c r="E40" s="29">
        <v>3867.5579999999973</v>
      </c>
      <c r="F40" s="89">
        <v>52335.453000000001</v>
      </c>
      <c r="G40" s="89">
        <v>6350.9470000000001</v>
      </c>
      <c r="H40" s="61">
        <v>0.89178162231794755</v>
      </c>
      <c r="I40" s="41">
        <v>0.10821837768205241</v>
      </c>
    </row>
    <row r="41" spans="2:9" ht="15.75" thickBot="1" x14ac:dyDescent="0.3">
      <c r="B41" s="207">
        <v>2025</v>
      </c>
      <c r="C41" s="43">
        <v>63242.849000000002</v>
      </c>
      <c r="D41" s="132">
        <v>7.7640628833937742E-2</v>
      </c>
      <c r="E41" s="133">
        <v>4556.4490000000005</v>
      </c>
      <c r="F41" s="90">
        <v>56936.622000000003</v>
      </c>
      <c r="G41" s="90">
        <v>6306.2269999999999</v>
      </c>
      <c r="H41" s="92">
        <v>0.90028553267737832</v>
      </c>
      <c r="I41" s="47">
        <v>9.9714467322621722E-2</v>
      </c>
    </row>
    <row r="43" spans="2:9" ht="19.5" thickBot="1" x14ac:dyDescent="0.35">
      <c r="B43" s="78" t="s">
        <v>193</v>
      </c>
      <c r="C43" s="165"/>
      <c r="D43" s="165"/>
      <c r="E43" s="165"/>
      <c r="F43" s="165"/>
      <c r="G43" s="165"/>
      <c r="H43" s="165"/>
      <c r="I43" s="165"/>
    </row>
    <row r="44" spans="2:9" ht="23.25" thickBot="1" x14ac:dyDescent="0.3">
      <c r="B44" s="33" t="s">
        <v>20</v>
      </c>
      <c r="C44" s="79" t="s">
        <v>79</v>
      </c>
      <c r="D44" s="48" t="s">
        <v>4</v>
      </c>
      <c r="E44" s="26" t="s">
        <v>5</v>
      </c>
      <c r="F44" s="22" t="s">
        <v>80</v>
      </c>
      <c r="G44" s="80" t="s">
        <v>81</v>
      </c>
      <c r="H44" s="22" t="s">
        <v>82</v>
      </c>
      <c r="I44" s="80" t="s">
        <v>83</v>
      </c>
    </row>
    <row r="45" spans="2:9" x14ac:dyDescent="0.25">
      <c r="B45" s="206">
        <v>2016</v>
      </c>
      <c r="C45" s="37">
        <v>84644.823999999993</v>
      </c>
      <c r="D45" s="131"/>
      <c r="E45" s="29"/>
      <c r="F45" s="89">
        <v>73319.998999999996</v>
      </c>
      <c r="G45" s="89">
        <v>11324.825000000001</v>
      </c>
      <c r="H45" s="61">
        <v>0.86620770810510517</v>
      </c>
      <c r="I45" s="41">
        <v>0.13379229189489486</v>
      </c>
    </row>
    <row r="46" spans="2:9" x14ac:dyDescent="0.25">
      <c r="B46" s="206">
        <v>2017</v>
      </c>
      <c r="C46" s="37">
        <v>86653.362999999998</v>
      </c>
      <c r="D46" s="131">
        <v>2.3729023289126294E-2</v>
      </c>
      <c r="E46" s="29">
        <v>2008.5390000000043</v>
      </c>
      <c r="F46" s="89">
        <v>75330.198999999993</v>
      </c>
      <c r="G46" s="89">
        <v>11323.164000000001</v>
      </c>
      <c r="H46" s="61">
        <v>0.86932804904525163</v>
      </c>
      <c r="I46" s="41">
        <v>0.13067195095474829</v>
      </c>
    </row>
    <row r="47" spans="2:9" x14ac:dyDescent="0.25">
      <c r="B47" s="206">
        <v>2018</v>
      </c>
      <c r="C47" s="37">
        <v>86888.718999999997</v>
      </c>
      <c r="D47" s="131">
        <v>2.716063079975406E-3</v>
      </c>
      <c r="E47" s="29">
        <v>235.35599999999977</v>
      </c>
      <c r="F47" s="89">
        <v>75611.266000000003</v>
      </c>
      <c r="G47" s="89">
        <v>11277.453</v>
      </c>
      <c r="H47" s="61">
        <v>0.87020808765750135</v>
      </c>
      <c r="I47" s="41">
        <v>0.12979191234249868</v>
      </c>
    </row>
    <row r="48" spans="2:9" x14ac:dyDescent="0.25">
      <c r="B48" s="206">
        <v>2019</v>
      </c>
      <c r="C48" s="37">
        <v>87741.972999999998</v>
      </c>
      <c r="D48" s="131">
        <v>9.8200780241679553E-3</v>
      </c>
      <c r="E48" s="29">
        <v>853.25400000000081</v>
      </c>
      <c r="F48" s="89">
        <v>76716.485000000001</v>
      </c>
      <c r="G48" s="89">
        <v>11025.487999999999</v>
      </c>
      <c r="H48" s="61">
        <v>0.87434191843395181</v>
      </c>
      <c r="I48" s="41">
        <v>0.12565808156604821</v>
      </c>
    </row>
    <row r="49" spans="2:9" x14ac:dyDescent="0.25">
      <c r="B49" s="206">
        <v>2020</v>
      </c>
      <c r="C49" s="37">
        <v>88139.33</v>
      </c>
      <c r="D49" s="131">
        <v>4.5286991665893783E-3</v>
      </c>
      <c r="E49" s="29">
        <v>397.35700000000361</v>
      </c>
      <c r="F49" s="89">
        <v>77112.042000000001</v>
      </c>
      <c r="G49" s="89">
        <v>11027.288</v>
      </c>
      <c r="H49" s="61">
        <v>0.87488799835442366</v>
      </c>
      <c r="I49" s="41">
        <v>0.1251120016455764</v>
      </c>
    </row>
    <row r="50" spans="2:9" x14ac:dyDescent="0.25">
      <c r="B50" s="206">
        <v>2021</v>
      </c>
      <c r="C50" s="37">
        <v>90803.822</v>
      </c>
      <c r="D50" s="131">
        <v>3.0230454440713261E-2</v>
      </c>
      <c r="E50" s="29">
        <v>2664.4919999999984</v>
      </c>
      <c r="F50" s="89">
        <v>78136.819000000003</v>
      </c>
      <c r="G50" s="89">
        <v>12667.003000000001</v>
      </c>
      <c r="H50" s="61">
        <v>0.86050143351895481</v>
      </c>
      <c r="I50" s="41">
        <v>0.13949856648104528</v>
      </c>
    </row>
    <row r="51" spans="2:9" x14ac:dyDescent="0.25">
      <c r="B51" s="206">
        <v>2022</v>
      </c>
      <c r="C51" s="37">
        <v>94079.824999999997</v>
      </c>
      <c r="D51" s="131">
        <v>3.6077809588235032E-2</v>
      </c>
      <c r="E51" s="29">
        <v>3276.002999999997</v>
      </c>
      <c r="F51" s="89">
        <v>80593.331999999995</v>
      </c>
      <c r="G51" s="89">
        <v>13486.493</v>
      </c>
      <c r="H51" s="61">
        <v>0.85664840469250447</v>
      </c>
      <c r="I51" s="41">
        <v>0.14335159530749553</v>
      </c>
    </row>
    <row r="52" spans="2:9" x14ac:dyDescent="0.25">
      <c r="B52" s="206">
        <v>2023</v>
      </c>
      <c r="C52" s="37">
        <v>96199.543999999994</v>
      </c>
      <c r="D52" s="131">
        <v>2.2531068696184375E-2</v>
      </c>
      <c r="E52" s="29">
        <v>2119.7189999999973</v>
      </c>
      <c r="F52" s="89">
        <v>82693.548999999999</v>
      </c>
      <c r="G52" s="89">
        <v>13505.995000000001</v>
      </c>
      <c r="H52" s="61">
        <v>0.85960437608727136</v>
      </c>
      <c r="I52" s="41">
        <v>0.14039562391272875</v>
      </c>
    </row>
    <row r="53" spans="2:9" x14ac:dyDescent="0.25">
      <c r="B53" s="206">
        <v>2024</v>
      </c>
      <c r="C53" s="37">
        <v>103489.81700000001</v>
      </c>
      <c r="D53" s="131">
        <v>7.5782822837497266E-2</v>
      </c>
      <c r="E53" s="29">
        <v>7290.2730000000156</v>
      </c>
      <c r="F53" s="89">
        <v>86966.898000000001</v>
      </c>
      <c r="G53" s="89">
        <v>16522.919000000002</v>
      </c>
      <c r="H53" s="61">
        <v>0.8403425623991585</v>
      </c>
      <c r="I53" s="41">
        <v>0.15965743760084145</v>
      </c>
    </row>
    <row r="54" spans="2:9" ht="15.75" thickBot="1" x14ac:dyDescent="0.3">
      <c r="B54" s="207">
        <v>2025</v>
      </c>
      <c r="C54" s="43">
        <v>104746.125</v>
      </c>
      <c r="D54" s="132">
        <v>1.2139435902181361E-2</v>
      </c>
      <c r="E54" s="133">
        <v>1256.30799999999</v>
      </c>
      <c r="F54" s="90">
        <v>89159.292000000001</v>
      </c>
      <c r="G54" s="90">
        <v>15586.833000000001</v>
      </c>
      <c r="H54" s="92">
        <v>0.85119418021430393</v>
      </c>
      <c r="I54" s="47">
        <v>0.14880581978569613</v>
      </c>
    </row>
    <row r="56" spans="2:9" ht="19.5" thickBot="1" x14ac:dyDescent="0.35">
      <c r="B56" s="78" t="s">
        <v>221</v>
      </c>
      <c r="C56" s="165"/>
      <c r="D56" s="165"/>
      <c r="E56" s="165"/>
      <c r="F56" s="165"/>
      <c r="G56" s="165"/>
      <c r="H56" s="165"/>
      <c r="I56" s="165"/>
    </row>
    <row r="57" spans="2:9" ht="23.25" thickBot="1" x14ac:dyDescent="0.3">
      <c r="B57" s="33" t="s">
        <v>20</v>
      </c>
      <c r="C57" s="79" t="s">
        <v>79</v>
      </c>
      <c r="D57" s="48" t="s">
        <v>4</v>
      </c>
      <c r="E57" s="26" t="s">
        <v>5</v>
      </c>
      <c r="F57" s="22" t="s">
        <v>80</v>
      </c>
      <c r="G57" s="80" t="s">
        <v>81</v>
      </c>
      <c r="H57" s="22" t="s">
        <v>82</v>
      </c>
      <c r="I57" s="80" t="s">
        <v>83</v>
      </c>
    </row>
    <row r="58" spans="2:9" x14ac:dyDescent="0.25">
      <c r="B58" s="206">
        <v>2016</v>
      </c>
      <c r="C58" s="37">
        <v>22861.644</v>
      </c>
      <c r="D58" s="131"/>
      <c r="E58" s="29"/>
      <c r="F58" s="89">
        <v>19434.023000000001</v>
      </c>
      <c r="G58" s="89">
        <v>3427.6210000000001</v>
      </c>
      <c r="H58" s="61">
        <v>0.8500711059974515</v>
      </c>
      <c r="I58" s="41">
        <v>0.14992889400254855</v>
      </c>
    </row>
    <row r="59" spans="2:9" x14ac:dyDescent="0.25">
      <c r="B59" s="206">
        <v>2017</v>
      </c>
      <c r="C59" s="37">
        <v>23026.364999999998</v>
      </c>
      <c r="D59" s="131">
        <v>7.2051248807827317E-3</v>
      </c>
      <c r="E59" s="29">
        <v>164.72099999999773</v>
      </c>
      <c r="F59" s="89">
        <v>19692.741999999998</v>
      </c>
      <c r="G59" s="89">
        <v>3333.623</v>
      </c>
      <c r="H59" s="61">
        <v>0.85522582483166576</v>
      </c>
      <c r="I59" s="41">
        <v>0.14477417516833424</v>
      </c>
    </row>
    <row r="60" spans="2:9" x14ac:dyDescent="0.25">
      <c r="B60" s="206">
        <v>2018</v>
      </c>
      <c r="C60" s="37">
        <v>23080.374</v>
      </c>
      <c r="D60" s="131">
        <v>2.3455287015559101E-3</v>
      </c>
      <c r="E60" s="29">
        <v>54.009000000001834</v>
      </c>
      <c r="F60" s="89">
        <v>19782.751</v>
      </c>
      <c r="G60" s="89">
        <v>3297.623</v>
      </c>
      <c r="H60" s="61">
        <v>0.85712436895519983</v>
      </c>
      <c r="I60" s="41">
        <v>0.14287563104480022</v>
      </c>
    </row>
    <row r="61" spans="2:9" x14ac:dyDescent="0.25">
      <c r="B61" s="206">
        <v>2019</v>
      </c>
      <c r="C61" s="37">
        <v>23899.966</v>
      </c>
      <c r="D61" s="131">
        <v>3.551034311662371E-2</v>
      </c>
      <c r="E61" s="29">
        <v>819.59200000000055</v>
      </c>
      <c r="F61" s="89">
        <v>20257.343000000001</v>
      </c>
      <c r="G61" s="89">
        <v>3642.623</v>
      </c>
      <c r="H61" s="61">
        <v>0.84758877899658935</v>
      </c>
      <c r="I61" s="41">
        <v>0.15241122100341062</v>
      </c>
    </row>
    <row r="62" spans="2:9" x14ac:dyDescent="0.25">
      <c r="B62" s="206">
        <v>2020</v>
      </c>
      <c r="C62" s="37">
        <v>23527.316999999999</v>
      </c>
      <c r="D62" s="131">
        <v>-1.5592030549332225E-2</v>
      </c>
      <c r="E62" s="29">
        <v>-372.64900000000125</v>
      </c>
      <c r="F62" s="89">
        <v>20380.694</v>
      </c>
      <c r="G62" s="89">
        <v>3146.623</v>
      </c>
      <c r="H62" s="61">
        <v>0.86625661566085077</v>
      </c>
      <c r="I62" s="41">
        <v>0.13374338433914926</v>
      </c>
    </row>
    <row r="63" spans="2:9" x14ac:dyDescent="0.25">
      <c r="B63" s="206">
        <v>2021</v>
      </c>
      <c r="C63" s="37">
        <v>23893.215</v>
      </c>
      <c r="D63" s="131">
        <v>1.5552049560092263E-2</v>
      </c>
      <c r="E63" s="29">
        <v>365.89800000000105</v>
      </c>
      <c r="F63" s="89">
        <v>20741.912</v>
      </c>
      <c r="G63" s="89">
        <v>3151.3029999999999</v>
      </c>
      <c r="H63" s="61">
        <v>0.8681088752601942</v>
      </c>
      <c r="I63" s="41">
        <v>0.13189112473980583</v>
      </c>
    </row>
    <row r="64" spans="2:9" x14ac:dyDescent="0.25">
      <c r="B64" s="206">
        <v>2022</v>
      </c>
      <c r="C64" s="37">
        <v>24284.815000000002</v>
      </c>
      <c r="D64" s="131">
        <v>1.6389590099114004E-2</v>
      </c>
      <c r="E64" s="29">
        <v>391.60000000000218</v>
      </c>
      <c r="F64" s="89">
        <v>21121.293000000001</v>
      </c>
      <c r="G64" s="89">
        <v>3163.5219999999999</v>
      </c>
      <c r="H64" s="61">
        <v>0.86973250568307803</v>
      </c>
      <c r="I64" s="41">
        <v>0.13026749431692189</v>
      </c>
    </row>
    <row r="65" spans="2:13" x14ac:dyDescent="0.25">
      <c r="B65" s="206">
        <v>2023</v>
      </c>
      <c r="C65" s="37">
        <v>24405.434000000001</v>
      </c>
      <c r="D65" s="131">
        <v>4.9668486253651167E-3</v>
      </c>
      <c r="E65" s="29">
        <v>120.61899999999878</v>
      </c>
      <c r="F65" s="89">
        <v>21241.912</v>
      </c>
      <c r="G65" s="89">
        <v>3163.5219999999999</v>
      </c>
      <c r="H65" s="61">
        <v>0.87037632684589827</v>
      </c>
      <c r="I65" s="41">
        <v>0.12962367315410164</v>
      </c>
    </row>
    <row r="66" spans="2:13" x14ac:dyDescent="0.25">
      <c r="B66" s="206">
        <v>2024</v>
      </c>
      <c r="C66" s="37">
        <v>24793.095000000001</v>
      </c>
      <c r="D66" s="131">
        <v>1.5884208410307243E-2</v>
      </c>
      <c r="E66" s="29">
        <v>387.66100000000006</v>
      </c>
      <c r="F66" s="89">
        <v>21629.573</v>
      </c>
      <c r="G66" s="89">
        <v>3163.5219999999999</v>
      </c>
      <c r="H66" s="61">
        <v>0.8724031025573854</v>
      </c>
      <c r="I66" s="41">
        <v>0.12759689744261457</v>
      </c>
    </row>
    <row r="67" spans="2:13" ht="15.75" thickBot="1" x14ac:dyDescent="0.3">
      <c r="B67" s="207">
        <v>2025</v>
      </c>
      <c r="C67" s="43">
        <v>24950.082000000002</v>
      </c>
      <c r="D67" s="132">
        <v>6.3318839378463387E-3</v>
      </c>
      <c r="E67" s="133">
        <v>156.98700000000099</v>
      </c>
      <c r="F67" s="90">
        <v>21786.560000000001</v>
      </c>
      <c r="G67" s="90">
        <v>3163.5219999999999</v>
      </c>
      <c r="H67" s="92">
        <v>0.87320594778005134</v>
      </c>
      <c r="I67" s="47">
        <v>0.12679405221994861</v>
      </c>
    </row>
    <row r="69" spans="2:13" ht="19.5" thickBot="1" x14ac:dyDescent="0.35">
      <c r="B69" s="78" t="s">
        <v>76</v>
      </c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</row>
    <row r="70" spans="2:13" ht="23.25" thickBot="1" x14ac:dyDescent="0.3">
      <c r="B70" s="33" t="s">
        <v>20</v>
      </c>
      <c r="C70" s="79" t="s">
        <v>79</v>
      </c>
      <c r="D70" s="34" t="s">
        <v>84</v>
      </c>
      <c r="E70" s="68" t="s">
        <v>85</v>
      </c>
      <c r="F70" s="68" t="s">
        <v>86</v>
      </c>
      <c r="G70" s="68" t="s">
        <v>87</v>
      </c>
      <c r="H70" s="35" t="s">
        <v>88</v>
      </c>
      <c r="I70" s="68" t="s">
        <v>89</v>
      </c>
      <c r="J70" s="68" t="s">
        <v>90</v>
      </c>
      <c r="K70" s="68" t="s">
        <v>91</v>
      </c>
      <c r="L70" s="68" t="s">
        <v>92</v>
      </c>
      <c r="M70" s="35" t="s">
        <v>93</v>
      </c>
    </row>
    <row r="71" spans="2:13" x14ac:dyDescent="0.25">
      <c r="B71" s="206">
        <v>2016</v>
      </c>
      <c r="C71" s="37">
        <v>159758.06299999999</v>
      </c>
      <c r="D71" s="38">
        <v>112857.435</v>
      </c>
      <c r="E71" s="89">
        <v>10298.599</v>
      </c>
      <c r="F71" s="89">
        <v>12494.257</v>
      </c>
      <c r="G71" s="89">
        <v>0</v>
      </c>
      <c r="H71" s="39">
        <v>24107.772000000001</v>
      </c>
      <c r="I71" s="40">
        <v>0.70642716167634056</v>
      </c>
      <c r="J71" s="40">
        <v>6.4463719743522427E-2</v>
      </c>
      <c r="K71" s="40">
        <v>7.8207364094042622E-2</v>
      </c>
      <c r="L71" s="40">
        <v>0</v>
      </c>
      <c r="M71" s="41">
        <v>0.15090175448609439</v>
      </c>
    </row>
    <row r="72" spans="2:13" x14ac:dyDescent="0.25">
      <c r="B72" s="206">
        <v>2017</v>
      </c>
      <c r="C72" s="37">
        <v>165423.88399999999</v>
      </c>
      <c r="D72" s="38">
        <v>114669.133</v>
      </c>
      <c r="E72" s="89">
        <v>12643.699000000001</v>
      </c>
      <c r="F72" s="89">
        <v>12608.315000000001</v>
      </c>
      <c r="G72" s="89">
        <v>951.6</v>
      </c>
      <c r="H72" s="39">
        <v>24551.136999999999</v>
      </c>
      <c r="I72" s="40">
        <v>0.69318365780844571</v>
      </c>
      <c r="J72" s="40">
        <v>7.6432125121666236E-2</v>
      </c>
      <c r="K72" s="40">
        <v>7.6218226142000162E-2</v>
      </c>
      <c r="L72" s="40">
        <v>5.7524946034999396E-3</v>
      </c>
      <c r="M72" s="41">
        <v>0.14841349632438808</v>
      </c>
    </row>
    <row r="73" spans="2:13" x14ac:dyDescent="0.25">
      <c r="B73" s="206">
        <v>2018</v>
      </c>
      <c r="C73" s="37">
        <v>167959.50699999998</v>
      </c>
      <c r="D73" s="38">
        <v>114443.47</v>
      </c>
      <c r="E73" s="89">
        <v>14660.249</v>
      </c>
      <c r="F73" s="89">
        <v>12826.701999999999</v>
      </c>
      <c r="G73" s="89">
        <v>1963.12</v>
      </c>
      <c r="H73" s="39">
        <v>24065.966</v>
      </c>
      <c r="I73" s="40">
        <v>0.68137536269381893</v>
      </c>
      <c r="J73" s="40">
        <v>8.7284425048949454E-2</v>
      </c>
      <c r="K73" s="40">
        <v>7.6367823585002548E-2</v>
      </c>
      <c r="L73" s="40">
        <v>1.1688055264415607E-2</v>
      </c>
      <c r="M73" s="41">
        <v>0.1432843334078136</v>
      </c>
    </row>
    <row r="74" spans="2:13" x14ac:dyDescent="0.25">
      <c r="B74" s="206">
        <v>2019</v>
      </c>
      <c r="C74" s="37">
        <v>172241.89</v>
      </c>
      <c r="D74" s="38">
        <v>115511.974</v>
      </c>
      <c r="E74" s="89">
        <v>15427.994000000001</v>
      </c>
      <c r="F74" s="89">
        <v>13090.901</v>
      </c>
      <c r="G74" s="89">
        <v>2648.31</v>
      </c>
      <c r="H74" s="39">
        <v>25562.710999999999</v>
      </c>
      <c r="I74" s="40">
        <v>0.67063810087081599</v>
      </c>
      <c r="J74" s="40">
        <v>8.95716715602691E-2</v>
      </c>
      <c r="K74" s="40">
        <v>7.6003003682785869E-2</v>
      </c>
      <c r="L74" s="40">
        <v>1.5375527985671777E-2</v>
      </c>
      <c r="M74" s="41">
        <v>0.14841169590045719</v>
      </c>
    </row>
    <row r="75" spans="2:13" x14ac:dyDescent="0.25">
      <c r="B75" s="206">
        <v>2020</v>
      </c>
      <c r="C75" s="37">
        <v>175132.52900000001</v>
      </c>
      <c r="D75" s="38">
        <v>115720.72</v>
      </c>
      <c r="E75" s="89">
        <v>17725.278999999999</v>
      </c>
      <c r="F75" s="89">
        <v>13439.579</v>
      </c>
      <c r="G75" s="89">
        <v>3293.1190000000001</v>
      </c>
      <c r="H75" s="39">
        <v>24953.831999999999</v>
      </c>
      <c r="I75" s="40">
        <v>0.66076085728197298</v>
      </c>
      <c r="J75" s="40">
        <v>0.10121066087043143</v>
      </c>
      <c r="K75" s="40">
        <v>7.6739478820636448E-2</v>
      </c>
      <c r="L75" s="40">
        <v>1.8803582742758201E-2</v>
      </c>
      <c r="M75" s="41">
        <v>0.14248542028420086</v>
      </c>
    </row>
    <row r="76" spans="2:13" x14ac:dyDescent="0.25">
      <c r="B76" s="206">
        <v>2021</v>
      </c>
      <c r="C76" s="37">
        <v>182943.40700000001</v>
      </c>
      <c r="D76" s="38">
        <v>115966.726</v>
      </c>
      <c r="E76" s="89">
        <v>21556.403999999999</v>
      </c>
      <c r="F76" s="89">
        <v>14296.575000000001</v>
      </c>
      <c r="G76" s="89">
        <v>4835.7830000000004</v>
      </c>
      <c r="H76" s="39">
        <v>26287.919000000002</v>
      </c>
      <c r="I76" s="40">
        <v>0.6338939888661852</v>
      </c>
      <c r="J76" s="40">
        <v>0.11783099677377276</v>
      </c>
      <c r="K76" s="40">
        <v>7.8147527885495213E-2</v>
      </c>
      <c r="L76" s="40">
        <v>2.6433218224693935E-2</v>
      </c>
      <c r="M76" s="41">
        <v>0.14369426824985282</v>
      </c>
    </row>
    <row r="77" spans="2:13" x14ac:dyDescent="0.25">
      <c r="B77" s="206">
        <v>2022</v>
      </c>
      <c r="C77" s="37">
        <v>192064.35200000001</v>
      </c>
      <c r="D77" s="38">
        <v>116332.489</v>
      </c>
      <c r="E77" s="89">
        <v>25591.984</v>
      </c>
      <c r="F77" s="89">
        <v>14927.254999999999</v>
      </c>
      <c r="G77" s="89">
        <v>7671.67</v>
      </c>
      <c r="H77" s="39">
        <v>27540.954000000002</v>
      </c>
      <c r="I77" s="40">
        <v>0.60569537130971596</v>
      </c>
      <c r="J77" s="40">
        <v>0.1332469234061717</v>
      </c>
      <c r="K77" s="40">
        <v>7.772007061466564E-2</v>
      </c>
      <c r="L77" s="40">
        <v>3.9943226945102231E-2</v>
      </c>
      <c r="M77" s="41">
        <v>0.14339440772434439</v>
      </c>
    </row>
    <row r="78" spans="2:13" x14ac:dyDescent="0.25">
      <c r="B78" s="206">
        <v>2023</v>
      </c>
      <c r="C78" s="37">
        <v>202209.02100000001</v>
      </c>
      <c r="D78" s="38">
        <v>116717.264</v>
      </c>
      <c r="E78" s="89">
        <v>30464.583999999999</v>
      </c>
      <c r="F78" s="89">
        <v>15221.17</v>
      </c>
      <c r="G78" s="89">
        <v>12166.861999999999</v>
      </c>
      <c r="H78" s="39">
        <v>27639.141</v>
      </c>
      <c r="I78" s="40">
        <v>0.57721096429224095</v>
      </c>
      <c r="J78" s="40">
        <v>0.15065887688561627</v>
      </c>
      <c r="K78" s="40">
        <v>7.5274435951104279E-2</v>
      </c>
      <c r="L78" s="40">
        <v>6.0169729025096257E-2</v>
      </c>
      <c r="M78" s="41">
        <v>0.13668599384594221</v>
      </c>
    </row>
    <row r="79" spans="2:13" x14ac:dyDescent="0.25">
      <c r="B79" s="206">
        <v>2024</v>
      </c>
      <c r="C79" s="37">
        <v>213831.68599999999</v>
      </c>
      <c r="D79" s="38">
        <v>116880.594</v>
      </c>
      <c r="E79" s="89">
        <v>33641.684000000001</v>
      </c>
      <c r="F79" s="89">
        <v>15666.022000000001</v>
      </c>
      <c r="G79" s="89">
        <v>17862.593000000001</v>
      </c>
      <c r="H79" s="39">
        <v>29780.793000000001</v>
      </c>
      <c r="I79" s="40">
        <v>0.5466009092777766</v>
      </c>
      <c r="J79" s="40">
        <v>0.1573278714175223</v>
      </c>
      <c r="K79" s="40">
        <v>7.3263332918770518E-2</v>
      </c>
      <c r="L79" s="40">
        <v>8.3535762796164842E-2</v>
      </c>
      <c r="M79" s="41">
        <v>0.13927212358976584</v>
      </c>
    </row>
    <row r="80" spans="2:13" ht="15.75" thickBot="1" x14ac:dyDescent="0.3">
      <c r="B80" s="207">
        <v>2025</v>
      </c>
      <c r="C80" s="43">
        <v>220807.28099999999</v>
      </c>
      <c r="D80" s="44">
        <v>117103.52499999999</v>
      </c>
      <c r="E80" s="90">
        <v>35886.413999999997</v>
      </c>
      <c r="F80" s="90">
        <v>15961.407999999999</v>
      </c>
      <c r="G80" s="90">
        <v>22107.401999999998</v>
      </c>
      <c r="H80" s="45">
        <v>29748.531999999999</v>
      </c>
      <c r="I80" s="46">
        <v>0.53034267923438627</v>
      </c>
      <c r="J80" s="46">
        <v>0.16252368960605063</v>
      </c>
      <c r="K80" s="46">
        <v>7.2286601817265261E-2</v>
      </c>
      <c r="L80" s="46">
        <v>0.10012080172301926</v>
      </c>
      <c r="M80" s="47">
        <v>0.13472622761927855</v>
      </c>
    </row>
    <row r="82" spans="2:13" ht="19.5" thickBot="1" x14ac:dyDescent="0.35">
      <c r="B82" s="78" t="s">
        <v>194</v>
      </c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</row>
    <row r="83" spans="2:13" ht="23.25" thickBot="1" x14ac:dyDescent="0.3">
      <c r="B83" s="33" t="s">
        <v>20</v>
      </c>
      <c r="C83" s="79" t="s">
        <v>79</v>
      </c>
      <c r="D83" s="34" t="s">
        <v>84</v>
      </c>
      <c r="E83" s="68" t="s">
        <v>85</v>
      </c>
      <c r="F83" s="68" t="s">
        <v>86</v>
      </c>
      <c r="G83" s="68" t="s">
        <v>87</v>
      </c>
      <c r="H83" s="35" t="s">
        <v>88</v>
      </c>
      <c r="I83" s="68" t="s">
        <v>89</v>
      </c>
      <c r="J83" s="68" t="s">
        <v>90</v>
      </c>
      <c r="K83" s="68" t="s">
        <v>91</v>
      </c>
      <c r="L83" s="68" t="s">
        <v>92</v>
      </c>
      <c r="M83" s="35" t="s">
        <v>93</v>
      </c>
    </row>
    <row r="84" spans="2:13" x14ac:dyDescent="0.25">
      <c r="B84" s="206">
        <v>2016</v>
      </c>
      <c r="C84" s="37">
        <v>25568.505000000001</v>
      </c>
      <c r="D84" s="38">
        <v>22049.91</v>
      </c>
      <c r="E84" s="89">
        <v>0</v>
      </c>
      <c r="F84" s="89">
        <v>380.04</v>
      </c>
      <c r="G84" s="89">
        <v>0</v>
      </c>
      <c r="H84" s="39">
        <v>3138.5549999999998</v>
      </c>
      <c r="I84" s="40">
        <v>0.86238557944627581</v>
      </c>
      <c r="J84" s="40">
        <v>0</v>
      </c>
      <c r="K84" s="40">
        <v>1.4863598790777952E-2</v>
      </c>
      <c r="L84" s="40">
        <v>0</v>
      </c>
      <c r="M84" s="41">
        <v>0.12275082176294624</v>
      </c>
    </row>
    <row r="85" spans="2:13" x14ac:dyDescent="0.25">
      <c r="B85" s="206">
        <v>2017</v>
      </c>
      <c r="C85" s="37">
        <v>26359.989000000001</v>
      </c>
      <c r="D85" s="38">
        <v>22069.47</v>
      </c>
      <c r="E85" s="89">
        <v>220.8</v>
      </c>
      <c r="F85" s="89">
        <v>380.04</v>
      </c>
      <c r="G85" s="89">
        <v>0</v>
      </c>
      <c r="H85" s="39">
        <v>3689.6790000000001</v>
      </c>
      <c r="I85" s="40">
        <v>0.83723365741920452</v>
      </c>
      <c r="J85" s="40">
        <v>8.3763312647816349E-3</v>
      </c>
      <c r="K85" s="40">
        <v>1.4417304954110565E-2</v>
      </c>
      <c r="L85" s="40">
        <v>0</v>
      </c>
      <c r="M85" s="41">
        <v>0.13997270636190326</v>
      </c>
    </row>
    <row r="86" spans="2:13" x14ac:dyDescent="0.25">
      <c r="B86" s="206">
        <v>2018</v>
      </c>
      <c r="C86" s="37">
        <v>26437.627</v>
      </c>
      <c r="D86" s="38">
        <v>22118.268</v>
      </c>
      <c r="E86" s="89">
        <v>328.8</v>
      </c>
      <c r="F86" s="89">
        <v>385.04</v>
      </c>
      <c r="G86" s="89">
        <v>0</v>
      </c>
      <c r="H86" s="39">
        <v>3605.5189999999998</v>
      </c>
      <c r="I86" s="40">
        <v>0.83662077538199631</v>
      </c>
      <c r="J86" s="40">
        <v>1.2436819688847264E-2</v>
      </c>
      <c r="K86" s="40">
        <v>1.4564090793776612E-2</v>
      </c>
      <c r="L86" s="40">
        <v>0</v>
      </c>
      <c r="M86" s="41">
        <v>0.13637831413537985</v>
      </c>
    </row>
    <row r="87" spans="2:13" x14ac:dyDescent="0.25">
      <c r="B87" s="206">
        <v>2019</v>
      </c>
      <c r="C87" s="37">
        <v>26437.927</v>
      </c>
      <c r="D87" s="38">
        <v>22118.268</v>
      </c>
      <c r="E87" s="89">
        <v>426</v>
      </c>
      <c r="F87" s="89">
        <v>377.04</v>
      </c>
      <c r="G87" s="89">
        <v>5</v>
      </c>
      <c r="H87" s="39">
        <v>3511.6190000000001</v>
      </c>
      <c r="I87" s="40">
        <v>0.8366112819662449</v>
      </c>
      <c r="J87" s="40">
        <v>1.6113214927932891E-2</v>
      </c>
      <c r="K87" s="40">
        <v>1.4261329944666237E-2</v>
      </c>
      <c r="L87" s="40">
        <v>1.8912224093817947E-4</v>
      </c>
      <c r="M87" s="41">
        <v>0.13282505092021776</v>
      </c>
    </row>
    <row r="88" spans="2:13" x14ac:dyDescent="0.25">
      <c r="B88" s="206">
        <v>2020</v>
      </c>
      <c r="C88" s="37">
        <v>26344.177</v>
      </c>
      <c r="D88" s="38">
        <v>22140.308000000001</v>
      </c>
      <c r="E88" s="89">
        <v>426</v>
      </c>
      <c r="F88" s="89">
        <v>367.04</v>
      </c>
      <c r="G88" s="89">
        <v>5.21</v>
      </c>
      <c r="H88" s="39">
        <v>3405.6190000000001</v>
      </c>
      <c r="I88" s="40">
        <v>0.84042511557677435</v>
      </c>
      <c r="J88" s="40">
        <v>1.6170556400376446E-2</v>
      </c>
      <c r="K88" s="40">
        <v>1.3932490660080215E-2</v>
      </c>
      <c r="L88" s="40">
        <v>1.9776666395765561E-4</v>
      </c>
      <c r="M88" s="41">
        <v>0.12927407069881136</v>
      </c>
    </row>
    <row r="89" spans="2:13" x14ac:dyDescent="0.25">
      <c r="B89" s="206">
        <v>2021</v>
      </c>
      <c r="C89" s="37">
        <v>26216.369000000002</v>
      </c>
      <c r="D89" s="38">
        <v>22140.308000000001</v>
      </c>
      <c r="E89" s="89">
        <v>426</v>
      </c>
      <c r="F89" s="89">
        <v>367.04</v>
      </c>
      <c r="G89" s="89">
        <v>5.21</v>
      </c>
      <c r="H89" s="39">
        <v>3277.8110000000001</v>
      </c>
      <c r="I89" s="40">
        <v>0.84452229063452677</v>
      </c>
      <c r="J89" s="40">
        <v>1.6249389837318811E-2</v>
      </c>
      <c r="K89" s="40">
        <v>1.4000413253261731E-2</v>
      </c>
      <c r="L89" s="40">
        <v>1.9873080059256107E-4</v>
      </c>
      <c r="M89" s="41">
        <v>0.12502917547430004</v>
      </c>
    </row>
    <row r="90" spans="2:13" x14ac:dyDescent="0.25">
      <c r="B90" s="206">
        <v>2022</v>
      </c>
      <c r="C90" s="37">
        <v>26610.556000000004</v>
      </c>
      <c r="D90" s="38">
        <v>22140.308000000001</v>
      </c>
      <c r="E90" s="89">
        <v>426</v>
      </c>
      <c r="F90" s="89">
        <v>367.04</v>
      </c>
      <c r="G90" s="89">
        <v>5.63</v>
      </c>
      <c r="H90" s="39">
        <v>3671.578</v>
      </c>
      <c r="I90" s="40">
        <v>0.8320122285306627</v>
      </c>
      <c r="J90" s="40">
        <v>1.6008684673856494E-2</v>
      </c>
      <c r="K90" s="40">
        <v>1.3793022588479548E-2</v>
      </c>
      <c r="L90" s="40">
        <v>2.1157017538453533E-4</v>
      </c>
      <c r="M90" s="41">
        <v>0.1379744940316166</v>
      </c>
    </row>
    <row r="91" spans="2:13" x14ac:dyDescent="0.25">
      <c r="B91" s="206">
        <v>2023</v>
      </c>
      <c r="C91" s="37">
        <v>26785.201000000005</v>
      </c>
      <c r="D91" s="38">
        <v>22305.308000000001</v>
      </c>
      <c r="E91" s="89">
        <v>426</v>
      </c>
      <c r="F91" s="89">
        <v>376.04</v>
      </c>
      <c r="G91" s="89">
        <v>6.2750000000000004</v>
      </c>
      <c r="H91" s="39">
        <v>3671.578</v>
      </c>
      <c r="I91" s="40">
        <v>0.83274745632858971</v>
      </c>
      <c r="J91" s="40">
        <v>1.5904304768890848E-2</v>
      </c>
      <c r="K91" s="40">
        <v>1.4039095693177735E-2</v>
      </c>
      <c r="L91" s="40">
        <v>2.3427115592673727E-4</v>
      </c>
      <c r="M91" s="41">
        <v>0.13707487205341484</v>
      </c>
    </row>
    <row r="92" spans="2:13" x14ac:dyDescent="0.25">
      <c r="B92" s="206">
        <v>2024</v>
      </c>
      <c r="C92" s="37">
        <v>26862.374</v>
      </c>
      <c r="D92" s="38">
        <v>22305.308000000001</v>
      </c>
      <c r="E92" s="89">
        <v>426</v>
      </c>
      <c r="F92" s="89">
        <v>377.18099999999998</v>
      </c>
      <c r="G92" s="89">
        <v>10.48</v>
      </c>
      <c r="H92" s="39">
        <v>3743.4050000000002</v>
      </c>
      <c r="I92" s="40">
        <v>0.83035505350346184</v>
      </c>
      <c r="J92" s="40">
        <v>1.585861324095927E-2</v>
      </c>
      <c r="K92" s="40">
        <v>1.4041238499620324E-2</v>
      </c>
      <c r="L92" s="40">
        <v>3.9013677644425619E-4</v>
      </c>
      <c r="M92" s="41">
        <v>0.13935495797951442</v>
      </c>
    </row>
    <row r="93" spans="2:13" ht="15.75" thickBot="1" x14ac:dyDescent="0.3">
      <c r="B93" s="207">
        <v>2025</v>
      </c>
      <c r="C93" s="43">
        <v>27868.225000000002</v>
      </c>
      <c r="D93" s="44">
        <v>22315.308000000001</v>
      </c>
      <c r="E93" s="90">
        <v>426</v>
      </c>
      <c r="F93" s="90">
        <v>423.36099999999999</v>
      </c>
      <c r="G93" s="90">
        <v>11.606</v>
      </c>
      <c r="H93" s="45">
        <v>4691.95</v>
      </c>
      <c r="I93" s="46">
        <v>0.80074378615789121</v>
      </c>
      <c r="J93" s="46">
        <v>1.5286226517835275E-2</v>
      </c>
      <c r="K93" s="46">
        <v>1.5191530856378544E-2</v>
      </c>
      <c r="L93" s="46">
        <v>4.1645996470891127E-4</v>
      </c>
      <c r="M93" s="47">
        <v>0.16836199650318595</v>
      </c>
    </row>
    <row r="95" spans="2:13" ht="19.5" thickBot="1" x14ac:dyDescent="0.35">
      <c r="B95" s="78" t="s">
        <v>195</v>
      </c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</row>
    <row r="96" spans="2:13" ht="23.25" thickBot="1" x14ac:dyDescent="0.3">
      <c r="B96" s="33" t="s">
        <v>20</v>
      </c>
      <c r="C96" s="79" t="s">
        <v>79</v>
      </c>
      <c r="D96" s="34" t="s">
        <v>84</v>
      </c>
      <c r="E96" s="68" t="s">
        <v>85</v>
      </c>
      <c r="F96" s="68" t="s">
        <v>86</v>
      </c>
      <c r="G96" s="68" t="s">
        <v>87</v>
      </c>
      <c r="H96" s="35" t="s">
        <v>88</v>
      </c>
      <c r="I96" s="68" t="s">
        <v>89</v>
      </c>
      <c r="J96" s="68" t="s">
        <v>90</v>
      </c>
      <c r="K96" s="68" t="s">
        <v>91</v>
      </c>
      <c r="L96" s="68" t="s">
        <v>92</v>
      </c>
      <c r="M96" s="35" t="s">
        <v>93</v>
      </c>
    </row>
    <row r="97" spans="2:13" x14ac:dyDescent="0.25">
      <c r="B97" s="206">
        <v>2016</v>
      </c>
      <c r="C97" s="37">
        <v>26683.09</v>
      </c>
      <c r="D97" s="38">
        <v>11000.54</v>
      </c>
      <c r="E97" s="89">
        <v>8359.0849999999991</v>
      </c>
      <c r="F97" s="89">
        <v>1106.694</v>
      </c>
      <c r="G97" s="89">
        <v>0</v>
      </c>
      <c r="H97" s="39">
        <v>6216.7709999999997</v>
      </c>
      <c r="I97" s="40">
        <v>0.41226634546448709</v>
      </c>
      <c r="J97" s="40">
        <v>0.31327275064469667</v>
      </c>
      <c r="K97" s="40">
        <v>4.1475481287961774E-2</v>
      </c>
      <c r="L97" s="40">
        <v>0</v>
      </c>
      <c r="M97" s="41">
        <v>0.23298542260285446</v>
      </c>
    </row>
    <row r="98" spans="2:13" x14ac:dyDescent="0.25">
      <c r="B98" s="206">
        <v>2017</v>
      </c>
      <c r="C98" s="37">
        <v>29384.167000000001</v>
      </c>
      <c r="D98" s="38">
        <v>11012.991</v>
      </c>
      <c r="E98" s="89">
        <v>10327.385</v>
      </c>
      <c r="F98" s="89">
        <v>1125.02</v>
      </c>
      <c r="G98" s="89">
        <v>714.1</v>
      </c>
      <c r="H98" s="39">
        <v>6204.6710000000003</v>
      </c>
      <c r="I98" s="40">
        <v>0.37479337086533709</v>
      </c>
      <c r="J98" s="40">
        <v>0.35146087346971583</v>
      </c>
      <c r="K98" s="40">
        <v>3.8286605163930627E-2</v>
      </c>
      <c r="L98" s="40">
        <v>2.4302203291997355E-2</v>
      </c>
      <c r="M98" s="41">
        <v>0.21115694720901906</v>
      </c>
    </row>
    <row r="99" spans="2:13" x14ac:dyDescent="0.25">
      <c r="B99" s="206">
        <v>2018</v>
      </c>
      <c r="C99" s="37">
        <v>31552.787</v>
      </c>
      <c r="D99" s="38">
        <v>11015.741</v>
      </c>
      <c r="E99" s="89">
        <v>12235.934999999999</v>
      </c>
      <c r="F99" s="89">
        <v>1125.02</v>
      </c>
      <c r="G99" s="89">
        <v>1290.72</v>
      </c>
      <c r="H99" s="39">
        <v>5885.3710000000001</v>
      </c>
      <c r="I99" s="40">
        <v>0.34912101425462033</v>
      </c>
      <c r="J99" s="40">
        <v>0.38779252685349158</v>
      </c>
      <c r="K99" s="40">
        <v>3.5655170492546344E-2</v>
      </c>
      <c r="L99" s="40">
        <v>4.0906687577233668E-2</v>
      </c>
      <c r="M99" s="41">
        <v>0.18652460082210803</v>
      </c>
    </row>
    <row r="100" spans="2:13" x14ac:dyDescent="0.25">
      <c r="B100" s="206">
        <v>2019</v>
      </c>
      <c r="C100" s="37">
        <v>34162.024000000005</v>
      </c>
      <c r="D100" s="38">
        <v>11009.365</v>
      </c>
      <c r="E100" s="89">
        <v>12906.48</v>
      </c>
      <c r="F100" s="89">
        <v>1142.1579999999999</v>
      </c>
      <c r="G100" s="89">
        <v>1721.04</v>
      </c>
      <c r="H100" s="39">
        <v>7382.9809999999998</v>
      </c>
      <c r="I100" s="40">
        <v>0.32226910794278463</v>
      </c>
      <c r="J100" s="40">
        <v>0.37780197098392054</v>
      </c>
      <c r="K100" s="40">
        <v>3.3433557683818727E-2</v>
      </c>
      <c r="L100" s="40">
        <v>5.0378748050759516E-2</v>
      </c>
      <c r="M100" s="41">
        <v>0.21611661533871643</v>
      </c>
    </row>
    <row r="101" spans="2:13" x14ac:dyDescent="0.25">
      <c r="B101" s="206">
        <v>2020</v>
      </c>
      <c r="C101" s="37">
        <v>37121.705000000002</v>
      </c>
      <c r="D101" s="38">
        <v>11024.599</v>
      </c>
      <c r="E101" s="89">
        <v>15199.74</v>
      </c>
      <c r="F101" s="89">
        <v>1165.9949999999999</v>
      </c>
      <c r="G101" s="89">
        <v>2357.069</v>
      </c>
      <c r="H101" s="39">
        <v>7374.3019999999997</v>
      </c>
      <c r="I101" s="40">
        <v>0.29698525431415396</v>
      </c>
      <c r="J101" s="40">
        <v>0.40945694708796376</v>
      </c>
      <c r="K101" s="40">
        <v>3.1410060502339528E-2</v>
      </c>
      <c r="L101" s="40">
        <v>6.3495709585537616E-2</v>
      </c>
      <c r="M101" s="41">
        <v>0.1986520285100051</v>
      </c>
    </row>
    <row r="102" spans="2:13" x14ac:dyDescent="0.25">
      <c r="B102" s="206">
        <v>2021</v>
      </c>
      <c r="C102" s="37">
        <v>42030.001000000004</v>
      </c>
      <c r="D102" s="38">
        <v>11025.442999999999</v>
      </c>
      <c r="E102" s="89">
        <v>19025.764999999999</v>
      </c>
      <c r="F102" s="89">
        <v>1187.2729999999999</v>
      </c>
      <c r="G102" s="89">
        <v>3599.7179999999998</v>
      </c>
      <c r="H102" s="39">
        <v>7191.8019999999997</v>
      </c>
      <c r="I102" s="40">
        <v>0.26232316768205638</v>
      </c>
      <c r="J102" s="40">
        <v>0.45267105751436926</v>
      </c>
      <c r="K102" s="40">
        <v>2.824822678448187E-2</v>
      </c>
      <c r="L102" s="40">
        <v>8.5646393394090081E-2</v>
      </c>
      <c r="M102" s="41">
        <v>0.17111115462500226</v>
      </c>
    </row>
    <row r="103" spans="2:13" x14ac:dyDescent="0.25">
      <c r="B103" s="206">
        <v>2022</v>
      </c>
      <c r="C103" s="37">
        <v>47089.155999999995</v>
      </c>
      <c r="D103" s="38">
        <v>11025.242</v>
      </c>
      <c r="E103" s="89">
        <v>23056.544999999998</v>
      </c>
      <c r="F103" s="89">
        <v>1190.125</v>
      </c>
      <c r="G103" s="89">
        <v>4597.8829999999998</v>
      </c>
      <c r="H103" s="39">
        <v>7219.3609999999999</v>
      </c>
      <c r="I103" s="40">
        <v>0.23413547696628925</v>
      </c>
      <c r="J103" s="40">
        <v>0.4896359790351732</v>
      </c>
      <c r="K103" s="40">
        <v>2.5273865600819012E-2</v>
      </c>
      <c r="L103" s="40">
        <v>9.7642077084583986E-2</v>
      </c>
      <c r="M103" s="41">
        <v>0.15331260131313462</v>
      </c>
    </row>
    <row r="104" spans="2:13" x14ac:dyDescent="0.25">
      <c r="B104" s="206">
        <v>2023</v>
      </c>
      <c r="C104" s="37">
        <v>54818.842000000004</v>
      </c>
      <c r="D104" s="38">
        <v>11025.234</v>
      </c>
      <c r="E104" s="89">
        <v>27929.145</v>
      </c>
      <c r="F104" s="89">
        <v>1196.1289999999999</v>
      </c>
      <c r="G104" s="89">
        <v>7370.2879999999996</v>
      </c>
      <c r="H104" s="39">
        <v>7298.0460000000003</v>
      </c>
      <c r="I104" s="40">
        <v>0.20112124951490218</v>
      </c>
      <c r="J104" s="40">
        <v>0.50948075481054489</v>
      </c>
      <c r="K104" s="40">
        <v>2.1819669229787814E-2</v>
      </c>
      <c r="L104" s="40">
        <v>0.13444807900174174</v>
      </c>
      <c r="M104" s="41">
        <v>0.13313024744302332</v>
      </c>
    </row>
    <row r="105" spans="2:13" x14ac:dyDescent="0.25">
      <c r="B105" s="206">
        <v>2024</v>
      </c>
      <c r="C105" s="37">
        <v>58686.400000000009</v>
      </c>
      <c r="D105" s="38">
        <v>11037.245000000001</v>
      </c>
      <c r="E105" s="89">
        <v>30857.845000000001</v>
      </c>
      <c r="F105" s="89">
        <v>1171.1289999999999</v>
      </c>
      <c r="G105" s="89">
        <v>9269.2340000000004</v>
      </c>
      <c r="H105" s="39">
        <v>6350.9470000000001</v>
      </c>
      <c r="I105" s="40">
        <v>0.18807159750811089</v>
      </c>
      <c r="J105" s="40">
        <v>0.52580913124676243</v>
      </c>
      <c r="K105" s="40">
        <v>1.9955713759917115E-2</v>
      </c>
      <c r="L105" s="40">
        <v>0.15794517980315712</v>
      </c>
      <c r="M105" s="41">
        <v>0.10821837768205239</v>
      </c>
    </row>
    <row r="106" spans="2:13" ht="15.75" thickBot="1" x14ac:dyDescent="0.3">
      <c r="B106" s="207">
        <v>2025</v>
      </c>
      <c r="C106" s="43">
        <v>63242.849000000002</v>
      </c>
      <c r="D106" s="44">
        <v>11037.245000000001</v>
      </c>
      <c r="E106" s="90">
        <v>32841.574999999997</v>
      </c>
      <c r="F106" s="90">
        <v>1171.1289999999999</v>
      </c>
      <c r="G106" s="90">
        <v>11886.673000000001</v>
      </c>
      <c r="H106" s="45">
        <v>6306.2269999999999</v>
      </c>
      <c r="I106" s="46">
        <v>0.17452162852435696</v>
      </c>
      <c r="J106" s="46">
        <v>0.51929309826001036</v>
      </c>
      <c r="K106" s="46">
        <v>1.8517967145977244E-2</v>
      </c>
      <c r="L106" s="46">
        <v>0.18795283874703367</v>
      </c>
      <c r="M106" s="47">
        <v>9.9714467322621722E-2</v>
      </c>
    </row>
    <row r="108" spans="2:13" ht="19.5" thickBot="1" x14ac:dyDescent="0.35">
      <c r="B108" s="78" t="s">
        <v>196</v>
      </c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</row>
    <row r="109" spans="2:13" ht="23.25" thickBot="1" x14ac:dyDescent="0.3">
      <c r="B109" s="33" t="s">
        <v>20</v>
      </c>
      <c r="C109" s="79" t="s">
        <v>79</v>
      </c>
      <c r="D109" s="34" t="s">
        <v>84</v>
      </c>
      <c r="E109" s="68" t="s">
        <v>85</v>
      </c>
      <c r="F109" s="68" t="s">
        <v>86</v>
      </c>
      <c r="G109" s="68" t="s">
        <v>87</v>
      </c>
      <c r="H109" s="35" t="s">
        <v>88</v>
      </c>
      <c r="I109" s="68" t="s">
        <v>89</v>
      </c>
      <c r="J109" s="68" t="s">
        <v>90</v>
      </c>
      <c r="K109" s="68" t="s">
        <v>91</v>
      </c>
      <c r="L109" s="68" t="s">
        <v>92</v>
      </c>
      <c r="M109" s="35" t="s">
        <v>93</v>
      </c>
    </row>
    <row r="110" spans="2:13" x14ac:dyDescent="0.25">
      <c r="B110" s="206">
        <v>2016</v>
      </c>
      <c r="C110" s="37">
        <v>84644.823999999993</v>
      </c>
      <c r="D110" s="38">
        <v>63340.957999999999</v>
      </c>
      <c r="E110" s="89">
        <v>28.05</v>
      </c>
      <c r="F110" s="89">
        <v>9950.991</v>
      </c>
      <c r="G110" s="89">
        <v>0</v>
      </c>
      <c r="H110" s="39">
        <v>11324.825000000001</v>
      </c>
      <c r="I110" s="40">
        <v>0.74831460456459808</v>
      </c>
      <c r="J110" s="40">
        <v>3.3138470463356395E-4</v>
      </c>
      <c r="K110" s="40">
        <v>0.11756171883587355</v>
      </c>
      <c r="L110" s="40">
        <v>0</v>
      </c>
      <c r="M110" s="41">
        <v>0.13379229189489486</v>
      </c>
    </row>
    <row r="111" spans="2:13" x14ac:dyDescent="0.25">
      <c r="B111" s="206">
        <v>2017</v>
      </c>
      <c r="C111" s="37">
        <v>86653.362999999998</v>
      </c>
      <c r="D111" s="38">
        <v>65007.671999999999</v>
      </c>
      <c r="E111" s="89">
        <v>28.05</v>
      </c>
      <c r="F111" s="89">
        <v>10060.975</v>
      </c>
      <c r="G111" s="89">
        <v>233.50200000000001</v>
      </c>
      <c r="H111" s="39">
        <v>11323.164000000001</v>
      </c>
      <c r="I111" s="40">
        <v>0.75020368222754374</v>
      </c>
      <c r="J111" s="40">
        <v>3.2370353589161911E-4</v>
      </c>
      <c r="K111" s="40">
        <v>0.11610599579383896</v>
      </c>
      <c r="L111" s="40">
        <v>2.6946674879773564E-3</v>
      </c>
      <c r="M111" s="41">
        <v>0.13067195095474829</v>
      </c>
    </row>
    <row r="112" spans="2:13" x14ac:dyDescent="0.25">
      <c r="B112" s="206">
        <v>2018</v>
      </c>
      <c r="C112" s="37">
        <v>86888.718999999997</v>
      </c>
      <c r="D112" s="38">
        <v>64673.404000000002</v>
      </c>
      <c r="E112" s="89">
        <v>28.05</v>
      </c>
      <c r="F112" s="89">
        <v>10241.41</v>
      </c>
      <c r="G112" s="89">
        <v>668.40200000000004</v>
      </c>
      <c r="H112" s="39">
        <v>11277.453</v>
      </c>
      <c r="I112" s="40">
        <v>0.74432451927390031</v>
      </c>
      <c r="J112" s="40">
        <v>3.2282671816119193E-4</v>
      </c>
      <c r="K112" s="40">
        <v>0.11786812048638903</v>
      </c>
      <c r="L112" s="40">
        <v>7.6926211790508741E-3</v>
      </c>
      <c r="M112" s="41">
        <v>0.12979191234249868</v>
      </c>
    </row>
    <row r="113" spans="2:13" x14ac:dyDescent="0.25">
      <c r="B113" s="206">
        <v>2019</v>
      </c>
      <c r="C113" s="37">
        <v>87741.972999999998</v>
      </c>
      <c r="D113" s="38">
        <v>65275.292000000001</v>
      </c>
      <c r="E113" s="89">
        <v>28.05</v>
      </c>
      <c r="F113" s="89">
        <v>10494.870999999999</v>
      </c>
      <c r="G113" s="89">
        <v>918.27200000000005</v>
      </c>
      <c r="H113" s="39">
        <v>11025.487999999999</v>
      </c>
      <c r="I113" s="40">
        <v>0.74394602455543146</v>
      </c>
      <c r="J113" s="40">
        <v>3.1968736331014578E-4</v>
      </c>
      <c r="K113" s="40">
        <v>0.11961061099002183</v>
      </c>
      <c r="L113" s="40">
        <v>1.0465595525188385E-2</v>
      </c>
      <c r="M113" s="41">
        <v>0.12565808156604821</v>
      </c>
    </row>
    <row r="114" spans="2:13" x14ac:dyDescent="0.25">
      <c r="B114" s="206">
        <v>2020</v>
      </c>
      <c r="C114" s="37">
        <v>88139.33</v>
      </c>
      <c r="D114" s="38">
        <v>65342.095999999998</v>
      </c>
      <c r="E114" s="89">
        <v>28.05</v>
      </c>
      <c r="F114" s="89">
        <v>10818.624</v>
      </c>
      <c r="G114" s="89">
        <v>923.27200000000005</v>
      </c>
      <c r="H114" s="39">
        <v>11027.288</v>
      </c>
      <c r="I114" s="40">
        <v>0.74135004203004484</v>
      </c>
      <c r="J114" s="40">
        <v>3.1824612236103905E-4</v>
      </c>
      <c r="K114" s="40">
        <v>0.12274456817404897</v>
      </c>
      <c r="L114" s="40">
        <v>1.0475142027968672E-2</v>
      </c>
      <c r="M114" s="41">
        <v>0.1251120016455764</v>
      </c>
    </row>
    <row r="115" spans="2:13" x14ac:dyDescent="0.25">
      <c r="B115" s="206">
        <v>2021</v>
      </c>
      <c r="C115" s="37">
        <v>90803.822</v>
      </c>
      <c r="D115" s="38">
        <v>65443.173000000003</v>
      </c>
      <c r="E115" s="89">
        <v>28.05</v>
      </c>
      <c r="F115" s="89">
        <v>11445.557000000001</v>
      </c>
      <c r="G115" s="89">
        <v>1220.039</v>
      </c>
      <c r="H115" s="39">
        <v>12667.003000000001</v>
      </c>
      <c r="I115" s="40">
        <v>0.72070945427825717</v>
      </c>
      <c r="J115" s="40">
        <v>3.0890770214496037E-4</v>
      </c>
      <c r="K115" s="40">
        <v>0.12604708422956029</v>
      </c>
      <c r="L115" s="40">
        <v>1.3435987308992346E-2</v>
      </c>
      <c r="M115" s="41">
        <v>0.13949856648104528</v>
      </c>
    </row>
    <row r="116" spans="2:13" x14ac:dyDescent="0.25">
      <c r="B116" s="206">
        <v>2022</v>
      </c>
      <c r="C116" s="37">
        <v>94079.824999999997</v>
      </c>
      <c r="D116" s="38">
        <v>65552.385999999999</v>
      </c>
      <c r="E116" s="89">
        <v>28.05</v>
      </c>
      <c r="F116" s="89">
        <v>11960.632</v>
      </c>
      <c r="G116" s="89">
        <v>3052.2640000000001</v>
      </c>
      <c r="H116" s="39">
        <v>13486.493</v>
      </c>
      <c r="I116" s="40">
        <v>0.69677410645693694</v>
      </c>
      <c r="J116" s="40">
        <v>2.9815106480055633E-4</v>
      </c>
      <c r="K116" s="40">
        <v>0.12713280450936212</v>
      </c>
      <c r="L116" s="40">
        <v>3.2443342661404827E-2</v>
      </c>
      <c r="M116" s="41">
        <v>0.14335159530749553</v>
      </c>
    </row>
    <row r="117" spans="2:13" x14ac:dyDescent="0.25">
      <c r="B117" s="206">
        <v>2023</v>
      </c>
      <c r="C117" s="37">
        <v>96199.543999999994</v>
      </c>
      <c r="D117" s="38">
        <v>65676.282999999996</v>
      </c>
      <c r="E117" s="89">
        <v>28.05</v>
      </c>
      <c r="F117" s="89">
        <v>12224.074000000001</v>
      </c>
      <c r="G117" s="89">
        <v>4765.1419999999998</v>
      </c>
      <c r="H117" s="39">
        <v>13505.995000000001</v>
      </c>
      <c r="I117" s="40">
        <v>0.68270888061589985</v>
      </c>
      <c r="J117" s="40">
        <v>2.9158142371236192E-4</v>
      </c>
      <c r="K117" s="40">
        <v>0.12706997862692573</v>
      </c>
      <c r="L117" s="40">
        <v>4.9533935420733387E-2</v>
      </c>
      <c r="M117" s="41">
        <v>0.14039562391272875</v>
      </c>
    </row>
    <row r="118" spans="2:13" x14ac:dyDescent="0.25">
      <c r="B118" s="206">
        <v>2024</v>
      </c>
      <c r="C118" s="37">
        <v>103489.81700000001</v>
      </c>
      <c r="D118" s="38">
        <v>65704.137000000002</v>
      </c>
      <c r="E118" s="89">
        <v>28.05</v>
      </c>
      <c r="F118" s="89">
        <v>12689.64</v>
      </c>
      <c r="G118" s="89">
        <v>8545.0709999999999</v>
      </c>
      <c r="H118" s="39">
        <v>16522.919000000002</v>
      </c>
      <c r="I118" s="40">
        <v>0.63488504381063882</v>
      </c>
      <c r="J118" s="40">
        <v>2.7104115953746443E-4</v>
      </c>
      <c r="K118" s="40">
        <v>0.12261728127319037</v>
      </c>
      <c r="L118" s="40">
        <v>8.2569196155791821E-2</v>
      </c>
      <c r="M118" s="41">
        <v>0.15965743760084145</v>
      </c>
    </row>
    <row r="119" spans="2:13" ht="15.75" thickBot="1" x14ac:dyDescent="0.3">
      <c r="B119" s="207">
        <v>2025</v>
      </c>
      <c r="C119" s="43">
        <v>104746.12500000001</v>
      </c>
      <c r="D119" s="44">
        <v>65780.714000000007</v>
      </c>
      <c r="E119" s="90">
        <v>289.05</v>
      </c>
      <c r="F119" s="90">
        <v>12940.962</v>
      </c>
      <c r="G119" s="90">
        <v>10148.566000000001</v>
      </c>
      <c r="H119" s="45">
        <v>15586.833000000001</v>
      </c>
      <c r="I119" s="46">
        <v>0.62800140816665051</v>
      </c>
      <c r="J119" s="46">
        <v>2.7595292904630119E-3</v>
      </c>
      <c r="K119" s="46">
        <v>0.12354597365773672</v>
      </c>
      <c r="L119" s="46">
        <v>9.6887269099453555E-2</v>
      </c>
      <c r="M119" s="47">
        <v>0.14880581978569613</v>
      </c>
    </row>
    <row r="120" spans="2:13" ht="18.75" x14ac:dyDescent="0.3">
      <c r="B120" s="166"/>
    </row>
    <row r="121" spans="2:13" ht="19.5" thickBot="1" x14ac:dyDescent="0.35">
      <c r="B121" s="78" t="s">
        <v>197</v>
      </c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</row>
    <row r="122" spans="2:13" ht="23.25" thickBot="1" x14ac:dyDescent="0.3">
      <c r="B122" s="33" t="s">
        <v>20</v>
      </c>
      <c r="C122" s="79" t="s">
        <v>79</v>
      </c>
      <c r="D122" s="34" t="s">
        <v>84</v>
      </c>
      <c r="E122" s="68" t="s">
        <v>85</v>
      </c>
      <c r="F122" s="68" t="s">
        <v>86</v>
      </c>
      <c r="G122" s="68" t="s">
        <v>87</v>
      </c>
      <c r="H122" s="35" t="s">
        <v>88</v>
      </c>
      <c r="I122" s="68" t="s">
        <v>89</v>
      </c>
      <c r="J122" s="68" t="s">
        <v>90</v>
      </c>
      <c r="K122" s="68" t="s">
        <v>91</v>
      </c>
      <c r="L122" s="68" t="s">
        <v>92</v>
      </c>
      <c r="M122" s="35" t="s">
        <v>93</v>
      </c>
    </row>
    <row r="123" spans="2:13" x14ac:dyDescent="0.25">
      <c r="B123" s="206">
        <v>2016</v>
      </c>
      <c r="C123" s="37">
        <v>22861.643999999997</v>
      </c>
      <c r="D123" s="38">
        <v>16466.026999999998</v>
      </c>
      <c r="E123" s="89">
        <v>1911.4639999999999</v>
      </c>
      <c r="F123" s="89">
        <v>1056.5319999999999</v>
      </c>
      <c r="G123" s="89">
        <v>0</v>
      </c>
      <c r="H123" s="39">
        <v>3427.6210000000001</v>
      </c>
      <c r="I123" s="40">
        <v>0.72024684663972549</v>
      </c>
      <c r="J123" s="40">
        <v>8.361008508399484E-2</v>
      </c>
      <c r="K123" s="40">
        <v>4.6214174273731153E-2</v>
      </c>
      <c r="L123" s="40">
        <v>0</v>
      </c>
      <c r="M123" s="41">
        <v>0.14992889400254858</v>
      </c>
    </row>
    <row r="124" spans="2:13" x14ac:dyDescent="0.25">
      <c r="B124" s="206">
        <v>2017</v>
      </c>
      <c r="C124" s="37">
        <v>23026.364999999998</v>
      </c>
      <c r="D124" s="38">
        <v>16579</v>
      </c>
      <c r="E124" s="89">
        <v>2067.4639999999999</v>
      </c>
      <c r="F124" s="89">
        <v>1042.28</v>
      </c>
      <c r="G124" s="89">
        <v>3.9980000000000002</v>
      </c>
      <c r="H124" s="39">
        <v>3333.623</v>
      </c>
      <c r="I124" s="40">
        <v>0.72000074696983229</v>
      </c>
      <c r="J124" s="40">
        <v>8.9786816112747289E-2</v>
      </c>
      <c r="K124" s="40">
        <v>4.5264634691580721E-2</v>
      </c>
      <c r="L124" s="40">
        <v>1.7362705750560283E-4</v>
      </c>
      <c r="M124" s="41">
        <v>0.14477417516833424</v>
      </c>
    </row>
    <row r="125" spans="2:13" x14ac:dyDescent="0.25">
      <c r="B125" s="206">
        <v>2018</v>
      </c>
      <c r="C125" s="37">
        <v>23080.374</v>
      </c>
      <c r="D125" s="38">
        <v>16636.057000000001</v>
      </c>
      <c r="E125" s="89">
        <v>2067.4639999999999</v>
      </c>
      <c r="F125" s="89">
        <v>1075.232</v>
      </c>
      <c r="G125" s="89">
        <v>3.9980000000000002</v>
      </c>
      <c r="H125" s="39">
        <v>3297.623</v>
      </c>
      <c r="I125" s="40">
        <v>0.72078801669331705</v>
      </c>
      <c r="J125" s="40">
        <v>8.9576711365249112E-2</v>
      </c>
      <c r="K125" s="40">
        <v>4.6586420133399919E-2</v>
      </c>
      <c r="L125" s="40">
        <v>1.732207632337327E-4</v>
      </c>
      <c r="M125" s="41">
        <v>0.14287563104480022</v>
      </c>
    </row>
    <row r="126" spans="2:13" x14ac:dyDescent="0.25">
      <c r="B126" s="206">
        <v>2019</v>
      </c>
      <c r="C126" s="37">
        <v>23899.965999999997</v>
      </c>
      <c r="D126" s="38">
        <v>17109.048999999999</v>
      </c>
      <c r="E126" s="89">
        <v>2067.4639999999999</v>
      </c>
      <c r="F126" s="89">
        <v>1076.8320000000001</v>
      </c>
      <c r="G126" s="89">
        <v>3.9980000000000002</v>
      </c>
      <c r="H126" s="39">
        <v>3642.623</v>
      </c>
      <c r="I126" s="40">
        <v>0.71586080917437289</v>
      </c>
      <c r="J126" s="40">
        <v>8.6504892935830968E-2</v>
      </c>
      <c r="K126" s="40">
        <v>4.5055796313685142E-2</v>
      </c>
      <c r="L126" s="40">
        <v>1.6728057270039634E-4</v>
      </c>
      <c r="M126" s="41">
        <v>0.15241122100341065</v>
      </c>
    </row>
    <row r="127" spans="2:13" x14ac:dyDescent="0.25">
      <c r="B127" s="206">
        <v>2020</v>
      </c>
      <c r="C127" s="37">
        <v>23527.317000000003</v>
      </c>
      <c r="D127" s="38">
        <v>17213.717000000001</v>
      </c>
      <c r="E127" s="89">
        <v>2071.489</v>
      </c>
      <c r="F127" s="89">
        <v>1087.92</v>
      </c>
      <c r="G127" s="89">
        <v>7.5679999999999996</v>
      </c>
      <c r="H127" s="39">
        <v>3146.623</v>
      </c>
      <c r="I127" s="40">
        <v>0.73164810930205082</v>
      </c>
      <c r="J127" s="40">
        <v>8.8046121026039634E-2</v>
      </c>
      <c r="K127" s="40">
        <v>4.6240716695405595E-2</v>
      </c>
      <c r="L127" s="40">
        <v>3.2166863735461201E-4</v>
      </c>
      <c r="M127" s="41">
        <v>0.13374338433914923</v>
      </c>
    </row>
    <row r="128" spans="2:13" x14ac:dyDescent="0.25">
      <c r="B128" s="206">
        <v>2021</v>
      </c>
      <c r="C128" s="37">
        <v>23893.214999999997</v>
      </c>
      <c r="D128" s="38">
        <v>17357.802</v>
      </c>
      <c r="E128" s="89">
        <v>2076.5889999999999</v>
      </c>
      <c r="F128" s="89">
        <v>1296.7049999999999</v>
      </c>
      <c r="G128" s="89">
        <v>10.816000000000001</v>
      </c>
      <c r="H128" s="39">
        <v>3151.3029999999999</v>
      </c>
      <c r="I128" s="40">
        <v>0.72647410572415649</v>
      </c>
      <c r="J128" s="40">
        <v>8.6911242375712114E-2</v>
      </c>
      <c r="K128" s="40">
        <v>5.4270846346965031E-2</v>
      </c>
      <c r="L128" s="40">
        <v>4.5268081336061314E-4</v>
      </c>
      <c r="M128" s="41">
        <v>0.13189112473980585</v>
      </c>
    </row>
    <row r="129" spans="2:13" x14ac:dyDescent="0.25">
      <c r="B129" s="206">
        <v>2022</v>
      </c>
      <c r="C129" s="37">
        <v>24284.814999999999</v>
      </c>
      <c r="D129" s="38">
        <v>17614.553</v>
      </c>
      <c r="E129" s="89">
        <v>2081.3890000000001</v>
      </c>
      <c r="F129" s="89">
        <v>1409.4580000000001</v>
      </c>
      <c r="G129" s="89">
        <v>15.893000000000001</v>
      </c>
      <c r="H129" s="39">
        <v>3163.5219999999999</v>
      </c>
      <c r="I129" s="40">
        <v>0.72533198214604477</v>
      </c>
      <c r="J129" s="40">
        <v>8.570742663676871E-2</v>
      </c>
      <c r="K129" s="40">
        <v>5.8038655019607942E-2</v>
      </c>
      <c r="L129" s="40">
        <v>6.5444188065669846E-4</v>
      </c>
      <c r="M129" s="41">
        <v>0.13026749431692192</v>
      </c>
    </row>
    <row r="130" spans="2:13" x14ac:dyDescent="0.25">
      <c r="B130" s="206">
        <v>2023</v>
      </c>
      <c r="C130" s="37">
        <v>24405.433999999997</v>
      </c>
      <c r="D130" s="38">
        <v>17710.438999999998</v>
      </c>
      <c r="E130" s="89">
        <v>2081.3890000000001</v>
      </c>
      <c r="F130" s="89">
        <v>1424.9269999999999</v>
      </c>
      <c r="G130" s="89">
        <v>25.157</v>
      </c>
      <c r="H130" s="39">
        <v>3163.5219999999999</v>
      </c>
      <c r="I130" s="40">
        <v>0.72567605230867849</v>
      </c>
      <c r="J130" s="40">
        <v>8.5283834739427314E-2</v>
      </c>
      <c r="K130" s="40">
        <v>5.8385644770750644E-2</v>
      </c>
      <c r="L130" s="40">
        <v>1.0307950270419285E-3</v>
      </c>
      <c r="M130" s="41">
        <v>0.12962367315410167</v>
      </c>
    </row>
    <row r="131" spans="2:13" x14ac:dyDescent="0.25">
      <c r="B131" s="206">
        <v>2024</v>
      </c>
      <c r="C131" s="37">
        <v>24793.095000000001</v>
      </c>
      <c r="D131" s="38">
        <v>17833.903999999999</v>
      </c>
      <c r="E131" s="89">
        <v>2329.7890000000002</v>
      </c>
      <c r="F131" s="89">
        <v>1428.0719999999999</v>
      </c>
      <c r="G131" s="89">
        <v>37.808</v>
      </c>
      <c r="H131" s="39">
        <v>3163.5219999999999</v>
      </c>
      <c r="I131" s="40">
        <v>0.71930930769232315</v>
      </c>
      <c r="J131" s="40">
        <v>9.3969268459625555E-2</v>
      </c>
      <c r="K131" s="40">
        <v>5.7599585691096647E-2</v>
      </c>
      <c r="L131" s="40">
        <v>1.5249407143400207E-3</v>
      </c>
      <c r="M131" s="41">
        <v>0.12759689744261457</v>
      </c>
    </row>
    <row r="132" spans="2:13" ht="15.75" thickBot="1" x14ac:dyDescent="0.3">
      <c r="B132" s="207">
        <v>2025</v>
      </c>
      <c r="C132" s="43">
        <v>24950.082000000002</v>
      </c>
      <c r="D132" s="44">
        <v>17970.258000000002</v>
      </c>
      <c r="E132" s="90">
        <v>2329.7890000000002</v>
      </c>
      <c r="F132" s="90">
        <v>1425.9559999999999</v>
      </c>
      <c r="G132" s="90">
        <v>60.557000000000002</v>
      </c>
      <c r="H132" s="45">
        <v>3163.5219999999999</v>
      </c>
      <c r="I132" s="46">
        <v>0.72024845449405739</v>
      </c>
      <c r="J132" s="46">
        <v>9.3378009739607262E-2</v>
      </c>
      <c r="K132" s="46">
        <v>5.7152357254777748E-2</v>
      </c>
      <c r="L132" s="46">
        <v>2.4271262916089813E-3</v>
      </c>
      <c r="M132" s="47">
        <v>0.12679405221994861</v>
      </c>
    </row>
    <row r="134" spans="2:13" ht="19.5" thickBot="1" x14ac:dyDescent="0.35">
      <c r="B134" s="78" t="s">
        <v>94</v>
      </c>
      <c r="C134" s="165"/>
      <c r="D134" s="165"/>
      <c r="E134" s="165"/>
      <c r="F134" s="165"/>
      <c r="G134" s="165"/>
    </row>
    <row r="135" spans="2:13" ht="15.75" thickBot="1" x14ac:dyDescent="0.3">
      <c r="B135" s="48" t="s">
        <v>95</v>
      </c>
      <c r="C135" s="26" t="s">
        <v>96</v>
      </c>
      <c r="D135" s="34" t="s">
        <v>223</v>
      </c>
      <c r="E135" s="35" t="s">
        <v>233</v>
      </c>
      <c r="F135" s="25" t="s">
        <v>4</v>
      </c>
      <c r="G135" s="26" t="s">
        <v>77</v>
      </c>
    </row>
    <row r="136" spans="2:13" x14ac:dyDescent="0.25">
      <c r="B136" s="93" t="s">
        <v>97</v>
      </c>
      <c r="C136" s="106" t="s">
        <v>98</v>
      </c>
      <c r="D136" s="94">
        <v>29780.793000000001</v>
      </c>
      <c r="E136" s="95">
        <v>29748.531999999999</v>
      </c>
      <c r="F136" s="96">
        <v>-1.0832821006480087E-3</v>
      </c>
      <c r="G136" s="97">
        <v>-32.261000000002241</v>
      </c>
    </row>
    <row r="137" spans="2:13" ht="15.75" thickBot="1" x14ac:dyDescent="0.3">
      <c r="B137" s="93"/>
      <c r="C137" s="106" t="s">
        <v>97</v>
      </c>
      <c r="D137" s="228">
        <v>29780.793000000001</v>
      </c>
      <c r="E137" s="229">
        <v>29748.531999999999</v>
      </c>
      <c r="F137" s="230">
        <v>-1.0832821006480087E-3</v>
      </c>
      <c r="G137" s="231">
        <v>-32.261000000002241</v>
      </c>
    </row>
    <row r="138" spans="2:13" x14ac:dyDescent="0.25">
      <c r="B138" s="62" t="s">
        <v>99</v>
      </c>
      <c r="C138" s="63" t="s">
        <v>100</v>
      </c>
      <c r="D138" s="98">
        <v>17862.593000000001</v>
      </c>
      <c r="E138" s="99">
        <v>22107.401999999998</v>
      </c>
      <c r="F138" s="100">
        <v>0.23763677535506722</v>
      </c>
      <c r="G138" s="101">
        <v>4244.8089999999975</v>
      </c>
    </row>
    <row r="139" spans="2:13" x14ac:dyDescent="0.25">
      <c r="B139" s="93"/>
      <c r="C139" s="106" t="s">
        <v>101</v>
      </c>
      <c r="D139" s="94">
        <v>15666.022000000001</v>
      </c>
      <c r="E139" s="95">
        <v>15961.407999999999</v>
      </c>
      <c r="F139" s="96">
        <v>1.8855201403393806E-2</v>
      </c>
      <c r="G139" s="97">
        <v>295.3859999999986</v>
      </c>
    </row>
    <row r="140" spans="2:13" x14ac:dyDescent="0.25">
      <c r="B140" s="93"/>
      <c r="C140" s="106" t="s">
        <v>102</v>
      </c>
      <c r="D140" s="94">
        <v>33641.684000000001</v>
      </c>
      <c r="E140" s="95">
        <v>35886.413999999997</v>
      </c>
      <c r="F140" s="96">
        <v>6.672466217802886E-2</v>
      </c>
      <c r="G140" s="97">
        <v>2244.7299999999959</v>
      </c>
    </row>
    <row r="141" spans="2:13" x14ac:dyDescent="0.25">
      <c r="B141" s="93"/>
      <c r="C141" s="106" t="s">
        <v>103</v>
      </c>
      <c r="D141" s="94">
        <v>116880.594</v>
      </c>
      <c r="E141" s="95">
        <v>117103.52499999999</v>
      </c>
      <c r="F141" s="96">
        <v>1.9073397248476898E-3</v>
      </c>
      <c r="G141" s="97">
        <v>222.93099999999686</v>
      </c>
    </row>
    <row r="142" spans="2:13" ht="15.75" thickBot="1" x14ac:dyDescent="0.3">
      <c r="B142" s="64"/>
      <c r="C142" s="65" t="s">
        <v>99</v>
      </c>
      <c r="D142" s="232">
        <v>184050.89299999998</v>
      </c>
      <c r="E142" s="233">
        <v>191058.74899999998</v>
      </c>
      <c r="F142" s="103">
        <v>3.8075642480039473E-2</v>
      </c>
      <c r="G142" s="104">
        <v>7007.8559999999998</v>
      </c>
    </row>
    <row r="143" spans="2:13" ht="15.75" thickBot="1" x14ac:dyDescent="0.3">
      <c r="B143" s="64" t="s">
        <v>104</v>
      </c>
      <c r="C143" s="65" t="s">
        <v>18</v>
      </c>
      <c r="D143" s="234">
        <v>213831.68599999999</v>
      </c>
      <c r="E143" s="235">
        <v>220807.28099999999</v>
      </c>
      <c r="F143" s="227">
        <v>3.2621895896195685E-2</v>
      </c>
      <c r="G143" s="219">
        <v>6975.5950000000012</v>
      </c>
    </row>
    <row r="145" spans="2:5" ht="19.5" thickBot="1" x14ac:dyDescent="0.35">
      <c r="B145" s="78" t="s">
        <v>236</v>
      </c>
      <c r="C145" s="165"/>
      <c r="D145" s="165"/>
      <c r="E145" s="165"/>
    </row>
    <row r="146" spans="2:5" ht="23.25" thickBot="1" x14ac:dyDescent="0.3">
      <c r="B146" s="48" t="s">
        <v>95</v>
      </c>
      <c r="C146" s="26" t="s">
        <v>96</v>
      </c>
      <c r="D146" s="79" t="s">
        <v>79</v>
      </c>
      <c r="E146" s="80" t="s">
        <v>105</v>
      </c>
    </row>
    <row r="147" spans="2:5" x14ac:dyDescent="0.25">
      <c r="B147" s="93" t="s">
        <v>99</v>
      </c>
      <c r="C147" s="106" t="s">
        <v>103</v>
      </c>
      <c r="D147" s="105">
        <v>110435.59600000001</v>
      </c>
      <c r="E147" s="41">
        <v>0.57801904690582895</v>
      </c>
    </row>
    <row r="148" spans="2:5" x14ac:dyDescent="0.25">
      <c r="B148" s="93"/>
      <c r="C148" s="106" t="s">
        <v>102</v>
      </c>
      <c r="D148" s="105">
        <v>35886.413999999997</v>
      </c>
      <c r="E148" s="41">
        <v>0.18782921058485522</v>
      </c>
    </row>
    <row r="149" spans="2:5" x14ac:dyDescent="0.25">
      <c r="B149" s="93"/>
      <c r="C149" s="106" t="s">
        <v>106</v>
      </c>
      <c r="D149" s="105">
        <v>22107.401999999998</v>
      </c>
      <c r="E149" s="41">
        <v>0.1157099693979468</v>
      </c>
    </row>
    <row r="150" spans="2:5" x14ac:dyDescent="0.25">
      <c r="B150" s="93"/>
      <c r="C150" s="106" t="s">
        <v>224</v>
      </c>
      <c r="D150" s="105">
        <v>15961.407999999999</v>
      </c>
      <c r="E150" s="41">
        <v>8.3541884805285724E-2</v>
      </c>
    </row>
    <row r="151" spans="2:5" x14ac:dyDescent="0.25">
      <c r="B151" s="93"/>
      <c r="C151" s="106" t="s">
        <v>107</v>
      </c>
      <c r="D151" s="105">
        <v>6009.5029999999997</v>
      </c>
      <c r="E151" s="41">
        <v>3.1453691764725199E-2</v>
      </c>
    </row>
    <row r="152" spans="2:5" x14ac:dyDescent="0.25">
      <c r="B152" s="93"/>
      <c r="C152" s="106" t="s">
        <v>108</v>
      </c>
      <c r="D152" s="105">
        <v>658.42600000000004</v>
      </c>
      <c r="E152" s="41">
        <v>3.446196541358072E-3</v>
      </c>
    </row>
    <row r="153" spans="2:5" ht="15.75" thickBot="1" x14ac:dyDescent="0.3">
      <c r="B153" s="93"/>
      <c r="C153" s="106" t="s">
        <v>99</v>
      </c>
      <c r="D153" s="107">
        <v>191058.74900000001</v>
      </c>
      <c r="E153" s="108">
        <v>1</v>
      </c>
    </row>
    <row r="154" spans="2:5" x14ac:dyDescent="0.25">
      <c r="B154" s="62" t="s">
        <v>97</v>
      </c>
      <c r="C154" s="63" t="s">
        <v>109</v>
      </c>
      <c r="D154" s="109">
        <v>15023.525</v>
      </c>
      <c r="E154" s="74">
        <v>0.50501735682285098</v>
      </c>
    </row>
    <row r="155" spans="2:5" x14ac:dyDescent="0.25">
      <c r="B155" s="93"/>
      <c r="C155" s="106" t="s">
        <v>110</v>
      </c>
      <c r="D155" s="105">
        <v>3324.8539999999998</v>
      </c>
      <c r="E155" s="41">
        <v>0.11176531332705761</v>
      </c>
    </row>
    <row r="156" spans="2:5" x14ac:dyDescent="0.25">
      <c r="B156" s="93"/>
      <c r="C156" s="106" t="s">
        <v>111</v>
      </c>
      <c r="D156" s="105">
        <v>3017.4110000000001</v>
      </c>
      <c r="E156" s="41">
        <v>0.10143058487726386</v>
      </c>
    </row>
    <row r="157" spans="2:5" x14ac:dyDescent="0.25">
      <c r="B157" s="93"/>
      <c r="C157" s="106" t="s">
        <v>112</v>
      </c>
      <c r="D157" s="105">
        <v>4155.7979999999998</v>
      </c>
      <c r="E157" s="41">
        <v>0.1396975823882671</v>
      </c>
    </row>
    <row r="158" spans="2:5" x14ac:dyDescent="0.25">
      <c r="B158" s="93"/>
      <c r="C158" s="106" t="s">
        <v>113</v>
      </c>
      <c r="D158" s="105">
        <v>2007</v>
      </c>
      <c r="E158" s="41">
        <v>6.746551392855285E-2</v>
      </c>
    </row>
    <row r="159" spans="2:5" x14ac:dyDescent="0.25">
      <c r="B159" s="93"/>
      <c r="C159" s="106" t="s">
        <v>114</v>
      </c>
      <c r="D159" s="105">
        <v>1348.866</v>
      </c>
      <c r="E159" s="41">
        <v>4.5342271006851703E-2</v>
      </c>
    </row>
    <row r="160" spans="2:5" x14ac:dyDescent="0.25">
      <c r="B160" s="93"/>
      <c r="C160" s="106" t="s">
        <v>115</v>
      </c>
      <c r="D160" s="105">
        <v>866.07799999999997</v>
      </c>
      <c r="E160" s="41">
        <v>2.9113302128656298E-2</v>
      </c>
    </row>
    <row r="161" spans="2:6" x14ac:dyDescent="0.25">
      <c r="B161" s="93"/>
      <c r="C161" s="106" t="s">
        <v>116</v>
      </c>
      <c r="D161" s="105">
        <v>5</v>
      </c>
      <c r="E161" s="41">
        <v>1.6807552049963339E-4</v>
      </c>
    </row>
    <row r="162" spans="2:6" ht="15.75" thickBot="1" x14ac:dyDescent="0.3">
      <c r="B162" s="64"/>
      <c r="C162" s="65" t="s">
        <v>97</v>
      </c>
      <c r="D162" s="110">
        <v>29748.531999999999</v>
      </c>
      <c r="E162" s="75">
        <v>1</v>
      </c>
    </row>
    <row r="164" spans="2:6" ht="19.5" thickBot="1" x14ac:dyDescent="0.35">
      <c r="B164" s="78" t="s">
        <v>172</v>
      </c>
      <c r="C164" s="77"/>
      <c r="D164" s="77"/>
      <c r="E164" s="77"/>
      <c r="F164" s="77"/>
    </row>
    <row r="165" spans="2:6" ht="15.75" thickBot="1" x14ac:dyDescent="0.3">
      <c r="B165" s="48" t="s">
        <v>49</v>
      </c>
      <c r="C165" s="34" t="s">
        <v>223</v>
      </c>
      <c r="D165" s="35" t="s">
        <v>233</v>
      </c>
      <c r="E165" s="68" t="s">
        <v>4</v>
      </c>
      <c r="F165" s="35" t="s">
        <v>5</v>
      </c>
    </row>
    <row r="166" spans="2:6" x14ac:dyDescent="0.25">
      <c r="B166" s="208" t="s">
        <v>56</v>
      </c>
      <c r="C166" s="38">
        <v>0</v>
      </c>
      <c r="D166" s="39">
        <v>0</v>
      </c>
      <c r="E166" s="143"/>
      <c r="F166" s="69">
        <v>0</v>
      </c>
    </row>
    <row r="167" spans="2:6" x14ac:dyDescent="0.25">
      <c r="B167" s="208" t="s">
        <v>65</v>
      </c>
      <c r="C167" s="38">
        <v>30</v>
      </c>
      <c r="D167" s="39">
        <v>30</v>
      </c>
      <c r="E167" s="143">
        <v>0</v>
      </c>
      <c r="F167" s="69">
        <v>0</v>
      </c>
    </row>
    <row r="168" spans="2:6" x14ac:dyDescent="0.25">
      <c r="B168" s="208" t="s">
        <v>230</v>
      </c>
      <c r="C168" s="38">
        <v>0</v>
      </c>
      <c r="D168" s="39">
        <v>329.178</v>
      </c>
      <c r="E168" s="143"/>
      <c r="F168" s="69">
        <v>329.178</v>
      </c>
    </row>
    <row r="169" spans="2:6" x14ac:dyDescent="0.25">
      <c r="B169" s="208" t="s">
        <v>63</v>
      </c>
      <c r="C169" s="38">
        <v>941.95</v>
      </c>
      <c r="D169" s="39">
        <v>941.95</v>
      </c>
      <c r="E169" s="143">
        <v>0</v>
      </c>
      <c r="F169" s="69">
        <v>0</v>
      </c>
    </row>
    <row r="170" spans="2:6" x14ac:dyDescent="0.25">
      <c r="B170" s="208" t="s">
        <v>57</v>
      </c>
      <c r="C170" s="38">
        <v>1416.5540000000001</v>
      </c>
      <c r="D170" s="39">
        <v>1416.5540000000001</v>
      </c>
      <c r="E170" s="143">
        <v>0</v>
      </c>
      <c r="F170" s="69">
        <v>0</v>
      </c>
    </row>
    <row r="171" spans="2:6" x14ac:dyDescent="0.25">
      <c r="B171" s="208" t="s">
        <v>75</v>
      </c>
      <c r="C171" s="38">
        <v>1750.499</v>
      </c>
      <c r="D171" s="39">
        <v>1752.114</v>
      </c>
      <c r="E171" s="143">
        <v>9.2259407174744013E-4</v>
      </c>
      <c r="F171" s="69">
        <v>1.6150000000000091</v>
      </c>
    </row>
    <row r="172" spans="2:6" x14ac:dyDescent="0.25">
      <c r="B172" s="208" t="s">
        <v>59</v>
      </c>
      <c r="C172" s="38">
        <v>1940.8489999999999</v>
      </c>
      <c r="D172" s="39">
        <v>1940.8489999999999</v>
      </c>
      <c r="E172" s="143">
        <v>0</v>
      </c>
      <c r="F172" s="69">
        <v>0</v>
      </c>
    </row>
    <row r="173" spans="2:6" x14ac:dyDescent="0.25">
      <c r="B173" s="208" t="s">
        <v>68</v>
      </c>
      <c r="C173" s="38">
        <v>2428.79</v>
      </c>
      <c r="D173" s="39">
        <v>3200.7979999999998</v>
      </c>
      <c r="E173" s="143">
        <v>0.31785703992523029</v>
      </c>
      <c r="F173" s="69">
        <v>772.00799999999981</v>
      </c>
    </row>
    <row r="174" spans="2:6" x14ac:dyDescent="0.25">
      <c r="B174" s="208" t="s">
        <v>71</v>
      </c>
      <c r="C174" s="38">
        <v>3236.26</v>
      </c>
      <c r="D174" s="39">
        <v>3386.761</v>
      </c>
      <c r="E174" s="143">
        <v>4.6504607170004819E-2</v>
      </c>
      <c r="F174" s="69">
        <v>150.50099999999975</v>
      </c>
    </row>
    <row r="175" spans="2:6" x14ac:dyDescent="0.25">
      <c r="B175" s="208" t="s">
        <v>60</v>
      </c>
      <c r="C175" s="38">
        <v>4075.72</v>
      </c>
      <c r="D175" s="39">
        <v>4125.55</v>
      </c>
      <c r="E175" s="143">
        <v>1.2226060671488792E-2</v>
      </c>
      <c r="F175" s="69">
        <v>49.830000000000382</v>
      </c>
    </row>
    <row r="176" spans="2:6" x14ac:dyDescent="0.25">
      <c r="B176" s="208" t="s">
        <v>62</v>
      </c>
      <c r="C176" s="38">
        <v>4360.3010000000004</v>
      </c>
      <c r="D176" s="39">
        <v>4386.7309999999998</v>
      </c>
      <c r="E176" s="143">
        <v>6.0615081390020809E-3</v>
      </c>
      <c r="F176" s="69">
        <v>26.429999999999382</v>
      </c>
    </row>
    <row r="177" spans="2:6" x14ac:dyDescent="0.25">
      <c r="B177" s="208" t="s">
        <v>66</v>
      </c>
      <c r="C177" s="38">
        <v>4522.33</v>
      </c>
      <c r="D177" s="39">
        <v>4522.45</v>
      </c>
      <c r="E177" s="143">
        <v>2.6534994129079337E-5</v>
      </c>
      <c r="F177" s="69">
        <v>0.11999999999989086</v>
      </c>
    </row>
    <row r="178" spans="2:6" x14ac:dyDescent="0.25">
      <c r="B178" s="208" t="s">
        <v>73</v>
      </c>
      <c r="C178" s="38">
        <v>4848.9989999999998</v>
      </c>
      <c r="D178" s="39">
        <v>4848.9989999999998</v>
      </c>
      <c r="E178" s="143">
        <v>0</v>
      </c>
      <c r="F178" s="69">
        <v>0</v>
      </c>
    </row>
    <row r="179" spans="2:6" x14ac:dyDescent="0.25">
      <c r="B179" s="208" t="s">
        <v>52</v>
      </c>
      <c r="C179" s="38">
        <v>4780.6450000000004</v>
      </c>
      <c r="D179" s="39">
        <v>4849.6080000000002</v>
      </c>
      <c r="E179" s="143">
        <v>1.4425459326095069E-2</v>
      </c>
      <c r="F179" s="69">
        <v>68.962999999999738</v>
      </c>
    </row>
    <row r="180" spans="2:6" x14ac:dyDescent="0.25">
      <c r="B180" s="208" t="s">
        <v>70</v>
      </c>
      <c r="C180" s="38">
        <v>5928.942</v>
      </c>
      <c r="D180" s="39">
        <v>6162.1750000000002</v>
      </c>
      <c r="E180" s="143">
        <v>3.9338047159172884E-2</v>
      </c>
      <c r="F180" s="69">
        <v>233.23300000000017</v>
      </c>
    </row>
    <row r="181" spans="2:6" x14ac:dyDescent="0.25">
      <c r="B181" s="208" t="s">
        <v>67</v>
      </c>
      <c r="C181" s="38">
        <v>5616.6210000000001</v>
      </c>
      <c r="D181" s="39">
        <v>6405.4030000000002</v>
      </c>
      <c r="E181" s="143">
        <v>0.14043710622454331</v>
      </c>
      <c r="F181" s="69">
        <v>788.78200000000015</v>
      </c>
    </row>
    <row r="182" spans="2:6" x14ac:dyDescent="0.25">
      <c r="B182" s="208" t="s">
        <v>64</v>
      </c>
      <c r="C182" s="38">
        <v>6770.8580000000002</v>
      </c>
      <c r="D182" s="39">
        <v>7052.5029999999997</v>
      </c>
      <c r="E182" s="143">
        <v>4.159664846020994E-2</v>
      </c>
      <c r="F182" s="69">
        <v>281.64499999999953</v>
      </c>
    </row>
    <row r="183" spans="2:6" x14ac:dyDescent="0.25">
      <c r="B183" s="208" t="s">
        <v>55</v>
      </c>
      <c r="C183" s="38">
        <v>7694.2759999999998</v>
      </c>
      <c r="D183" s="39">
        <v>7924.8760000000002</v>
      </c>
      <c r="E183" s="143">
        <v>2.997033119165482E-2</v>
      </c>
      <c r="F183" s="69">
        <v>230.60000000000036</v>
      </c>
    </row>
    <row r="184" spans="2:6" x14ac:dyDescent="0.25">
      <c r="B184" s="208" t="s">
        <v>61</v>
      </c>
      <c r="C184" s="38">
        <v>8197.8250000000007</v>
      </c>
      <c r="D184" s="39">
        <v>8201.3989999999994</v>
      </c>
      <c r="E184" s="143">
        <v>4.3596929673395124E-4</v>
      </c>
      <c r="F184" s="69">
        <v>3.5739999999987049</v>
      </c>
    </row>
    <row r="185" spans="2:6" x14ac:dyDescent="0.25">
      <c r="B185" s="208" t="s">
        <v>74</v>
      </c>
      <c r="C185" s="38">
        <v>9813.6180000000004</v>
      </c>
      <c r="D185" s="39">
        <v>9869.3619999999992</v>
      </c>
      <c r="E185" s="143">
        <v>5.6802700084717106E-3</v>
      </c>
      <c r="F185" s="69">
        <v>55.743999999998778</v>
      </c>
    </row>
    <row r="186" spans="2:6" x14ac:dyDescent="0.25">
      <c r="B186" s="208" t="s">
        <v>72</v>
      </c>
      <c r="C186" s="38">
        <v>13693.574000000001</v>
      </c>
      <c r="D186" s="39">
        <v>12868.674000000001</v>
      </c>
      <c r="E186" s="143">
        <v>-6.023993443932163E-2</v>
      </c>
      <c r="F186" s="69">
        <v>-824.89999999999964</v>
      </c>
    </row>
    <row r="187" spans="2:6" x14ac:dyDescent="0.25">
      <c r="B187" s="208" t="s">
        <v>69</v>
      </c>
      <c r="C187" s="38">
        <v>11879.061</v>
      </c>
      <c r="D187" s="39">
        <v>13376.552</v>
      </c>
      <c r="E187" s="143">
        <v>0.12606139492001933</v>
      </c>
      <c r="F187" s="69">
        <v>1497.491</v>
      </c>
    </row>
    <row r="188" spans="2:6" x14ac:dyDescent="0.25">
      <c r="B188" s="208" t="s">
        <v>53</v>
      </c>
      <c r="C188" s="38">
        <v>16663.278999999999</v>
      </c>
      <c r="D188" s="39">
        <v>17907.449000000001</v>
      </c>
      <c r="E188" s="143">
        <v>7.4665376484424284E-2</v>
      </c>
      <c r="F188" s="69">
        <v>1244.1700000000019</v>
      </c>
    </row>
    <row r="189" spans="2:6" x14ac:dyDescent="0.25">
      <c r="B189" s="208" t="s">
        <v>54</v>
      </c>
      <c r="C189" s="38">
        <v>22450.528999999999</v>
      </c>
      <c r="D189" s="39">
        <v>23100.772000000001</v>
      </c>
      <c r="E189" s="143">
        <v>2.8963370974465885E-2</v>
      </c>
      <c r="F189" s="69">
        <v>650.24300000000221</v>
      </c>
    </row>
    <row r="190" spans="2:6" x14ac:dyDescent="0.25">
      <c r="B190" s="208" t="s">
        <v>51</v>
      </c>
      <c r="C190" s="38">
        <v>23175.458999999999</v>
      </c>
      <c r="D190" s="39">
        <v>23235.236000000001</v>
      </c>
      <c r="E190" s="143">
        <v>2.5793232401567501E-3</v>
      </c>
      <c r="F190" s="69">
        <v>59.777000000001863</v>
      </c>
    </row>
    <row r="191" spans="2:6" x14ac:dyDescent="0.25">
      <c r="B191" s="208" t="s">
        <v>50</v>
      </c>
      <c r="C191" s="38">
        <v>23015.915000000001</v>
      </c>
      <c r="D191" s="39">
        <v>24340.225999999999</v>
      </c>
      <c r="E191" s="143">
        <v>5.7538924696237226E-2</v>
      </c>
      <c r="F191" s="69">
        <v>1324.3109999999979</v>
      </c>
    </row>
    <row r="192" spans="2:6" ht="15.75" thickBot="1" x14ac:dyDescent="0.3">
      <c r="B192" s="151" t="s">
        <v>58</v>
      </c>
      <c r="C192" s="44">
        <v>24598.831999999999</v>
      </c>
      <c r="D192" s="45">
        <v>24631.112000000001</v>
      </c>
      <c r="E192" s="144">
        <v>1.3122574275072907E-3</v>
      </c>
      <c r="F192" s="70">
        <v>32.280000000002474</v>
      </c>
    </row>
    <row r="193" spans="2:7" ht="15.75" thickBot="1" x14ac:dyDescent="0.3">
      <c r="B193" s="123" t="s">
        <v>18</v>
      </c>
      <c r="C193" s="212">
        <v>213831.68600000002</v>
      </c>
      <c r="D193" s="213">
        <v>220807.28099999999</v>
      </c>
      <c r="E193" s="236">
        <v>3.2621895896195463E-2</v>
      </c>
      <c r="F193" s="218">
        <v>6975.5949999999721</v>
      </c>
    </row>
    <row r="195" spans="2:7" ht="19.5" thickBot="1" x14ac:dyDescent="0.35">
      <c r="B195" s="78" t="s">
        <v>235</v>
      </c>
      <c r="C195" s="77"/>
      <c r="D195" s="77"/>
      <c r="E195" s="77"/>
      <c r="F195" s="77"/>
      <c r="G195" s="77"/>
    </row>
    <row r="196" spans="2:7" ht="23.25" thickBot="1" x14ac:dyDescent="0.3">
      <c r="B196" s="48" t="s">
        <v>49</v>
      </c>
      <c r="C196" s="91" t="s">
        <v>79</v>
      </c>
      <c r="D196" s="22" t="s">
        <v>80</v>
      </c>
      <c r="E196" s="80" t="s">
        <v>81</v>
      </c>
      <c r="F196" s="79" t="s">
        <v>82</v>
      </c>
      <c r="G196" s="80" t="s">
        <v>83</v>
      </c>
    </row>
    <row r="197" spans="2:7" x14ac:dyDescent="0.25">
      <c r="B197" s="208" t="s">
        <v>56</v>
      </c>
      <c r="C197" s="145">
        <v>0</v>
      </c>
      <c r="D197" s="38">
        <v>0</v>
      </c>
      <c r="E197" s="39">
        <v>0</v>
      </c>
      <c r="F197" s="147"/>
      <c r="G197" s="148"/>
    </row>
    <row r="198" spans="2:7" x14ac:dyDescent="0.25">
      <c r="B198" s="208" t="s">
        <v>230</v>
      </c>
      <c r="C198" s="145">
        <v>329.178</v>
      </c>
      <c r="D198" s="38">
        <v>10</v>
      </c>
      <c r="E198" s="39">
        <v>319.178</v>
      </c>
      <c r="F198" s="147">
        <v>3.0378700885235345E-2</v>
      </c>
      <c r="G198" s="148">
        <v>0.96962129911476469</v>
      </c>
    </row>
    <row r="199" spans="2:7" x14ac:dyDescent="0.25">
      <c r="B199" s="208" t="s">
        <v>72</v>
      </c>
      <c r="C199" s="145">
        <v>12868.674000000001</v>
      </c>
      <c r="D199" s="38">
        <v>1388.53</v>
      </c>
      <c r="E199" s="39">
        <v>11480.144</v>
      </c>
      <c r="F199" s="147">
        <v>0.10790000585918952</v>
      </c>
      <c r="G199" s="148">
        <v>0.89209999414081043</v>
      </c>
    </row>
    <row r="200" spans="2:7" x14ac:dyDescent="0.25">
      <c r="B200" s="208" t="s">
        <v>57</v>
      </c>
      <c r="C200" s="145">
        <v>1416.5540000000001</v>
      </c>
      <c r="D200" s="38">
        <v>259.11</v>
      </c>
      <c r="E200" s="39">
        <v>1157.444</v>
      </c>
      <c r="F200" s="147">
        <v>0.18291572365049266</v>
      </c>
      <c r="G200" s="148">
        <v>0.8170842763495072</v>
      </c>
    </row>
    <row r="201" spans="2:7" x14ac:dyDescent="0.25">
      <c r="B201" s="208" t="s">
        <v>62</v>
      </c>
      <c r="C201" s="145">
        <v>4386.7309999999998</v>
      </c>
      <c r="D201" s="38">
        <v>1808.79</v>
      </c>
      <c r="E201" s="39">
        <v>2577.9409999999998</v>
      </c>
      <c r="F201" s="147">
        <v>0.41233209877697086</v>
      </c>
      <c r="G201" s="148">
        <v>0.58766790122302914</v>
      </c>
    </row>
    <row r="202" spans="2:7" x14ac:dyDescent="0.25">
      <c r="B202" s="208" t="s">
        <v>75</v>
      </c>
      <c r="C202" s="145">
        <v>1752.114</v>
      </c>
      <c r="D202" s="38">
        <v>842.45399999999995</v>
      </c>
      <c r="E202" s="39">
        <v>909.66</v>
      </c>
      <c r="F202" s="147">
        <v>0.48082145339858018</v>
      </c>
      <c r="G202" s="148">
        <v>0.51917854660141971</v>
      </c>
    </row>
    <row r="203" spans="2:7" x14ac:dyDescent="0.25">
      <c r="B203" s="208" t="s">
        <v>73</v>
      </c>
      <c r="C203" s="145">
        <v>4848.9989999999998</v>
      </c>
      <c r="D203" s="38">
        <v>3255.8</v>
      </c>
      <c r="E203" s="39">
        <v>1593.1990000000001</v>
      </c>
      <c r="F203" s="147">
        <v>0.67143754824449342</v>
      </c>
      <c r="G203" s="148">
        <v>0.32856245175550669</v>
      </c>
    </row>
    <row r="204" spans="2:7" x14ac:dyDescent="0.25">
      <c r="B204" s="208" t="s">
        <v>70</v>
      </c>
      <c r="C204" s="145">
        <v>6162.1750000000002</v>
      </c>
      <c r="D204" s="38">
        <v>4455.3050000000003</v>
      </c>
      <c r="E204" s="39">
        <v>1706.87</v>
      </c>
      <c r="F204" s="147">
        <v>0.72300851566208357</v>
      </c>
      <c r="G204" s="148">
        <v>0.27699148433791637</v>
      </c>
    </row>
    <row r="205" spans="2:7" x14ac:dyDescent="0.25">
      <c r="B205" s="208" t="s">
        <v>67</v>
      </c>
      <c r="C205" s="145">
        <v>6405.4030000000002</v>
      </c>
      <c r="D205" s="38">
        <v>4714.1289999999999</v>
      </c>
      <c r="E205" s="39">
        <v>1691.2739999999999</v>
      </c>
      <c r="F205" s="147">
        <v>0.73596134388421774</v>
      </c>
      <c r="G205" s="148">
        <v>0.2640386561157822</v>
      </c>
    </row>
    <row r="206" spans="2:7" x14ac:dyDescent="0.25">
      <c r="B206" s="208" t="s">
        <v>52</v>
      </c>
      <c r="C206" s="145">
        <v>4849.6080000000002</v>
      </c>
      <c r="D206" s="38">
        <v>3987.9279999999999</v>
      </c>
      <c r="E206" s="39">
        <v>861.68</v>
      </c>
      <c r="F206" s="147">
        <v>0.82231965965084186</v>
      </c>
      <c r="G206" s="148">
        <v>0.17768034034915811</v>
      </c>
    </row>
    <row r="207" spans="2:7" x14ac:dyDescent="0.25">
      <c r="B207" s="208" t="s">
        <v>74</v>
      </c>
      <c r="C207" s="145">
        <v>9869.3619999999992</v>
      </c>
      <c r="D207" s="38">
        <v>8139.9889999999996</v>
      </c>
      <c r="E207" s="39">
        <v>1729.373</v>
      </c>
      <c r="F207" s="147">
        <v>0.82477357705594345</v>
      </c>
      <c r="G207" s="148">
        <v>0.17522642294405658</v>
      </c>
    </row>
    <row r="208" spans="2:7" x14ac:dyDescent="0.25">
      <c r="B208" s="208" t="s">
        <v>71</v>
      </c>
      <c r="C208" s="145">
        <v>3386.761</v>
      </c>
      <c r="D208" s="38">
        <v>2823.826</v>
      </c>
      <c r="E208" s="39">
        <v>562.93499999999995</v>
      </c>
      <c r="F208" s="147">
        <v>0.83378366527782743</v>
      </c>
      <c r="G208" s="148">
        <v>0.16621633472217259</v>
      </c>
    </row>
    <row r="209" spans="2:7" x14ac:dyDescent="0.25">
      <c r="B209" s="208" t="s">
        <v>68</v>
      </c>
      <c r="C209" s="145">
        <v>3200.7980000000002</v>
      </c>
      <c r="D209" s="38">
        <v>2690.0140000000001</v>
      </c>
      <c r="E209" s="39">
        <v>510.78399999999999</v>
      </c>
      <c r="F209" s="147">
        <v>0.84041979531354372</v>
      </c>
      <c r="G209" s="148">
        <v>0.15958020468645631</v>
      </c>
    </row>
    <row r="210" spans="2:7" x14ac:dyDescent="0.25">
      <c r="B210" s="208" t="s">
        <v>60</v>
      </c>
      <c r="C210" s="145">
        <v>4125.55</v>
      </c>
      <c r="D210" s="38">
        <v>3596.35</v>
      </c>
      <c r="E210" s="39">
        <v>529.20000000000005</v>
      </c>
      <c r="F210" s="147">
        <v>0.87172619408321306</v>
      </c>
      <c r="G210" s="148">
        <v>0.12827380591678686</v>
      </c>
    </row>
    <row r="211" spans="2:7" x14ac:dyDescent="0.25">
      <c r="B211" s="208" t="s">
        <v>61</v>
      </c>
      <c r="C211" s="145">
        <v>8201.3990000000013</v>
      </c>
      <c r="D211" s="38">
        <v>7788.3990000000003</v>
      </c>
      <c r="E211" s="39">
        <v>413</v>
      </c>
      <c r="F211" s="147">
        <v>0.94964273778168817</v>
      </c>
      <c r="G211" s="148">
        <v>5.0357262218311771E-2</v>
      </c>
    </row>
    <row r="212" spans="2:7" x14ac:dyDescent="0.25">
      <c r="B212" s="208" t="s">
        <v>51</v>
      </c>
      <c r="C212" s="145">
        <v>23235.235999999997</v>
      </c>
      <c r="D212" s="38">
        <v>22198.260999999999</v>
      </c>
      <c r="E212" s="39">
        <v>1036.9749999999999</v>
      </c>
      <c r="F212" s="147">
        <v>0.95537058457250024</v>
      </c>
      <c r="G212" s="148">
        <v>4.4629415427499854E-2</v>
      </c>
    </row>
    <row r="213" spans="2:7" x14ac:dyDescent="0.25">
      <c r="B213" s="208" t="s">
        <v>55</v>
      </c>
      <c r="C213" s="145">
        <v>7924.8760000000002</v>
      </c>
      <c r="D213" s="38">
        <v>7651.1760000000004</v>
      </c>
      <c r="E213" s="39">
        <v>273.7</v>
      </c>
      <c r="F213" s="147">
        <v>0.96546318201067127</v>
      </c>
      <c r="G213" s="148">
        <v>3.453681798932879E-2</v>
      </c>
    </row>
    <row r="214" spans="2:7" x14ac:dyDescent="0.25">
      <c r="B214" s="208" t="s">
        <v>53</v>
      </c>
      <c r="C214" s="145">
        <v>17907.449000000001</v>
      </c>
      <c r="D214" s="38">
        <v>17312.949000000001</v>
      </c>
      <c r="E214" s="39">
        <v>594.5</v>
      </c>
      <c r="F214" s="147">
        <v>0.96680152488497939</v>
      </c>
      <c r="G214" s="148">
        <v>3.3198475115020568E-2</v>
      </c>
    </row>
    <row r="215" spans="2:7" x14ac:dyDescent="0.25">
      <c r="B215" s="208" t="s">
        <v>54</v>
      </c>
      <c r="C215" s="145">
        <v>23100.771999999997</v>
      </c>
      <c r="D215" s="38">
        <v>22471.404999999999</v>
      </c>
      <c r="E215" s="39">
        <v>629.36699999999996</v>
      </c>
      <c r="F215" s="147">
        <v>0.97275558583063815</v>
      </c>
      <c r="G215" s="148">
        <v>2.724441416936196E-2</v>
      </c>
    </row>
    <row r="216" spans="2:7" x14ac:dyDescent="0.25">
      <c r="B216" s="208" t="s">
        <v>58</v>
      </c>
      <c r="C216" s="145">
        <v>24631.112000000001</v>
      </c>
      <c r="D216" s="38">
        <v>24058.643</v>
      </c>
      <c r="E216" s="39">
        <v>572.46900000000005</v>
      </c>
      <c r="F216" s="147">
        <v>0.9767582965803574</v>
      </c>
      <c r="G216" s="148">
        <v>2.3241703419642604E-2</v>
      </c>
    </row>
    <row r="217" spans="2:7" x14ac:dyDescent="0.25">
      <c r="B217" s="208" t="s">
        <v>69</v>
      </c>
      <c r="C217" s="145">
        <v>13376.552</v>
      </c>
      <c r="D217" s="38">
        <v>13166.951999999999</v>
      </c>
      <c r="E217" s="39">
        <v>209.6</v>
      </c>
      <c r="F217" s="147">
        <v>0.98433079017672109</v>
      </c>
      <c r="G217" s="148">
        <v>1.5669209823278824E-2</v>
      </c>
    </row>
    <row r="218" spans="2:7" x14ac:dyDescent="0.25">
      <c r="B218" s="208" t="s">
        <v>50</v>
      </c>
      <c r="C218" s="145">
        <v>24340.226000000002</v>
      </c>
      <c r="D218" s="38">
        <v>23959.007000000001</v>
      </c>
      <c r="E218" s="39">
        <v>381.21899999999999</v>
      </c>
      <c r="F218" s="147">
        <v>0.98433790220353745</v>
      </c>
      <c r="G218" s="148">
        <v>1.5662097796462528E-2</v>
      </c>
    </row>
    <row r="219" spans="2:7" x14ac:dyDescent="0.25">
      <c r="B219" s="208" t="s">
        <v>59</v>
      </c>
      <c r="C219" s="145">
        <v>1940.8489999999999</v>
      </c>
      <c r="D219" s="38">
        <v>1932.829</v>
      </c>
      <c r="E219" s="39">
        <v>8.02</v>
      </c>
      <c r="F219" s="147">
        <v>0.99586778775680129</v>
      </c>
      <c r="G219" s="148">
        <v>4.1322122431987239E-3</v>
      </c>
    </row>
    <row r="220" spans="2:7" x14ac:dyDescent="0.25">
      <c r="B220" s="208" t="s">
        <v>65</v>
      </c>
      <c r="C220" s="145">
        <v>30</v>
      </c>
      <c r="D220" s="38">
        <v>30</v>
      </c>
      <c r="E220" s="39">
        <v>0</v>
      </c>
      <c r="F220" s="147">
        <v>1</v>
      </c>
      <c r="G220" s="148">
        <v>0</v>
      </c>
    </row>
    <row r="221" spans="2:7" x14ac:dyDescent="0.25">
      <c r="B221" s="208" t="s">
        <v>63</v>
      </c>
      <c r="C221" s="145">
        <v>941.95</v>
      </c>
      <c r="D221" s="38">
        <v>941.95</v>
      </c>
      <c r="E221" s="39">
        <v>0</v>
      </c>
      <c r="F221" s="147">
        <v>1</v>
      </c>
      <c r="G221" s="148">
        <v>0</v>
      </c>
    </row>
    <row r="222" spans="2:7" x14ac:dyDescent="0.25">
      <c r="B222" s="208" t="s">
        <v>66</v>
      </c>
      <c r="C222" s="145">
        <v>4522.45</v>
      </c>
      <c r="D222" s="38">
        <v>4522.45</v>
      </c>
      <c r="E222" s="39">
        <v>0</v>
      </c>
      <c r="F222" s="147">
        <v>1</v>
      </c>
      <c r="G222" s="148">
        <v>0</v>
      </c>
    </row>
    <row r="223" spans="2:7" ht="15.75" thickBot="1" x14ac:dyDescent="0.3">
      <c r="B223" s="151" t="s">
        <v>64</v>
      </c>
      <c r="C223" s="146">
        <v>7052.5029999999997</v>
      </c>
      <c r="D223" s="44">
        <v>7052.5029999999997</v>
      </c>
      <c r="E223" s="45">
        <v>0</v>
      </c>
      <c r="F223" s="149">
        <v>1</v>
      </c>
      <c r="G223" s="150">
        <v>0</v>
      </c>
    </row>
    <row r="224" spans="2:7" ht="15.75" thickBot="1" x14ac:dyDescent="0.3">
      <c r="B224" s="151" t="s">
        <v>18</v>
      </c>
      <c r="C224" s="237">
        <v>220807.28100000002</v>
      </c>
      <c r="D224" s="225">
        <v>191058.74900000004</v>
      </c>
      <c r="E224" s="226">
        <v>29748.531999999999</v>
      </c>
      <c r="F224" s="238">
        <v>0.86527377238072156</v>
      </c>
      <c r="G224" s="239">
        <v>0.13472622761927855</v>
      </c>
    </row>
    <row r="226" spans="2:30" ht="19.5" thickBot="1" x14ac:dyDescent="0.35">
      <c r="B226" s="78" t="s">
        <v>234</v>
      </c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</row>
    <row r="227" spans="2:30" ht="15.75" thickBot="1" x14ac:dyDescent="0.3">
      <c r="B227" s="167" t="s">
        <v>222</v>
      </c>
      <c r="C227" s="152" t="s">
        <v>56</v>
      </c>
      <c r="D227" s="153" t="s">
        <v>65</v>
      </c>
      <c r="E227" s="153" t="s">
        <v>230</v>
      </c>
      <c r="F227" s="153" t="s">
        <v>63</v>
      </c>
      <c r="G227" s="153" t="s">
        <v>57</v>
      </c>
      <c r="H227" s="153" t="s">
        <v>75</v>
      </c>
      <c r="I227" s="153" t="s">
        <v>59</v>
      </c>
      <c r="J227" s="153" t="s">
        <v>68</v>
      </c>
      <c r="K227" s="153" t="s">
        <v>71</v>
      </c>
      <c r="L227" s="153" t="s">
        <v>60</v>
      </c>
      <c r="M227" s="153" t="s">
        <v>62</v>
      </c>
      <c r="N227" s="153" t="s">
        <v>66</v>
      </c>
      <c r="O227" s="153" t="s">
        <v>73</v>
      </c>
      <c r="P227" s="153" t="s">
        <v>52</v>
      </c>
      <c r="Q227" s="153" t="s">
        <v>70</v>
      </c>
      <c r="R227" s="153" t="s">
        <v>67</v>
      </c>
      <c r="S227" s="153" t="s">
        <v>64</v>
      </c>
      <c r="T227" s="153" t="s">
        <v>55</v>
      </c>
      <c r="U227" s="153" t="s">
        <v>61</v>
      </c>
      <c r="V227" s="153" t="s">
        <v>74</v>
      </c>
      <c r="W227" s="153" t="s">
        <v>72</v>
      </c>
      <c r="X227" s="153" t="s">
        <v>69</v>
      </c>
      <c r="Y227" s="153" t="s">
        <v>53</v>
      </c>
      <c r="Z227" s="153" t="s">
        <v>54</v>
      </c>
      <c r="AA227" s="153" t="s">
        <v>51</v>
      </c>
      <c r="AB227" s="153" t="s">
        <v>50</v>
      </c>
      <c r="AC227" s="154" t="s">
        <v>58</v>
      </c>
      <c r="AD227" s="155" t="s">
        <v>48</v>
      </c>
    </row>
    <row r="228" spans="2:30" x14ac:dyDescent="0.25">
      <c r="B228" s="156" t="s">
        <v>101</v>
      </c>
      <c r="C228" s="157" t="s">
        <v>170</v>
      </c>
      <c r="D228" s="157" t="s">
        <v>170</v>
      </c>
      <c r="E228" s="157" t="s">
        <v>170</v>
      </c>
      <c r="F228" s="157" t="s">
        <v>170</v>
      </c>
      <c r="G228" s="157">
        <v>9</v>
      </c>
      <c r="H228" s="157">
        <v>279.89999999999998</v>
      </c>
      <c r="I228" s="157">
        <v>80</v>
      </c>
      <c r="J228" s="157">
        <v>97.203999999999994</v>
      </c>
      <c r="K228" s="157">
        <v>2434.3069999999998</v>
      </c>
      <c r="L228" s="157">
        <v>487.57600000000002</v>
      </c>
      <c r="M228" s="157">
        <v>293.22000000000003</v>
      </c>
      <c r="N228" s="157">
        <v>240.2</v>
      </c>
      <c r="O228" s="157">
        <v>58.5</v>
      </c>
      <c r="P228" s="157">
        <v>69.521000000000001</v>
      </c>
      <c r="Q228" s="157">
        <v>194.92500000000001</v>
      </c>
      <c r="R228" s="157" t="s">
        <v>170</v>
      </c>
      <c r="S228" s="157">
        <v>23.5</v>
      </c>
      <c r="T228" s="157">
        <v>1458.548</v>
      </c>
      <c r="U228" s="157" t="s">
        <v>170</v>
      </c>
      <c r="V228" s="157">
        <v>380.36799999999999</v>
      </c>
      <c r="W228" s="157">
        <v>72.256</v>
      </c>
      <c r="X228" s="157">
        <v>57</v>
      </c>
      <c r="Y228" s="157">
        <v>499.8</v>
      </c>
      <c r="Z228" s="157">
        <v>41.140999999999998</v>
      </c>
      <c r="AA228" s="157">
        <v>6328.7820000000002</v>
      </c>
      <c r="AB228" s="157">
        <v>1879.5930000000001</v>
      </c>
      <c r="AC228" s="157">
        <v>976.06700000000001</v>
      </c>
      <c r="AD228" s="203">
        <v>15961.407999999999</v>
      </c>
    </row>
    <row r="229" spans="2:30" x14ac:dyDescent="0.25">
      <c r="B229" s="156" t="s">
        <v>100</v>
      </c>
      <c r="C229" s="157" t="s">
        <v>170</v>
      </c>
      <c r="D229" s="157" t="s">
        <v>170</v>
      </c>
      <c r="E229" s="157" t="s">
        <v>170</v>
      </c>
      <c r="F229" s="157" t="s">
        <v>170</v>
      </c>
      <c r="G229" s="157">
        <v>0.36</v>
      </c>
      <c r="H229" s="157">
        <v>13.893000000000001</v>
      </c>
      <c r="I229" s="157">
        <v>5.15</v>
      </c>
      <c r="J229" s="157">
        <v>712.4</v>
      </c>
      <c r="K229" s="157">
        <v>3.375</v>
      </c>
      <c r="L229" s="157">
        <v>12.895</v>
      </c>
      <c r="M229" s="157">
        <v>2.57</v>
      </c>
      <c r="N229" s="157">
        <v>0.56000000000000005</v>
      </c>
      <c r="O229" s="157">
        <v>0.8</v>
      </c>
      <c r="P229" s="157">
        <v>13.211</v>
      </c>
      <c r="Q229" s="157">
        <v>1499.7180000000001</v>
      </c>
      <c r="R229" s="157">
        <v>2031.289</v>
      </c>
      <c r="S229" s="157">
        <v>2395.3530000000001</v>
      </c>
      <c r="T229" s="157">
        <v>258.98599999999999</v>
      </c>
      <c r="U229" s="157">
        <v>15.125</v>
      </c>
      <c r="V229" s="157">
        <v>38.674999999999997</v>
      </c>
      <c r="W229" s="157" t="s">
        <v>170</v>
      </c>
      <c r="X229" s="157">
        <v>2093.7220000000002</v>
      </c>
      <c r="Y229" s="157">
        <v>3152.8310000000001</v>
      </c>
      <c r="Z229" s="157">
        <v>3.5259999999999998</v>
      </c>
      <c r="AA229" s="157">
        <v>1184.876</v>
      </c>
      <c r="AB229" s="157">
        <v>8659.4159999999993</v>
      </c>
      <c r="AC229" s="157">
        <v>8.6709999999999994</v>
      </c>
      <c r="AD229" s="203">
        <v>22107.401999999998</v>
      </c>
    </row>
    <row r="230" spans="2:30" x14ac:dyDescent="0.25">
      <c r="B230" s="156" t="s">
        <v>102</v>
      </c>
      <c r="C230" s="157" t="s">
        <v>170</v>
      </c>
      <c r="D230" s="157" t="s">
        <v>170</v>
      </c>
      <c r="E230" s="157" t="s">
        <v>170</v>
      </c>
      <c r="F230" s="157" t="s">
        <v>170</v>
      </c>
      <c r="G230" s="157" t="s">
        <v>170</v>
      </c>
      <c r="H230" s="157" t="s">
        <v>170</v>
      </c>
      <c r="I230" s="157" t="s">
        <v>170</v>
      </c>
      <c r="J230" s="157">
        <v>1876.89</v>
      </c>
      <c r="K230" s="157" t="s">
        <v>170</v>
      </c>
      <c r="L230" s="157" t="s">
        <v>170</v>
      </c>
      <c r="M230" s="157">
        <v>426</v>
      </c>
      <c r="N230" s="157" t="s">
        <v>170</v>
      </c>
      <c r="O230" s="157">
        <v>34.5</v>
      </c>
      <c r="P230" s="157">
        <v>242.999</v>
      </c>
      <c r="Q230" s="157">
        <v>1260.2650000000001</v>
      </c>
      <c r="R230" s="157">
        <v>2682.84</v>
      </c>
      <c r="S230" s="157">
        <v>4396.3500000000004</v>
      </c>
      <c r="T230" s="157" t="s">
        <v>170</v>
      </c>
      <c r="U230" s="157" t="s">
        <v>170</v>
      </c>
      <c r="V230" s="157">
        <v>2084.29</v>
      </c>
      <c r="W230" s="157">
        <v>28.05</v>
      </c>
      <c r="X230" s="157">
        <v>11011.53</v>
      </c>
      <c r="Y230" s="157">
        <v>11840.2</v>
      </c>
      <c r="Z230" s="157" t="s">
        <v>170</v>
      </c>
      <c r="AA230" s="157" t="s">
        <v>170</v>
      </c>
      <c r="AB230" s="157" t="s">
        <v>170</v>
      </c>
      <c r="AC230" s="157">
        <v>2.5</v>
      </c>
      <c r="AD230" s="203">
        <v>35886.414000000004</v>
      </c>
    </row>
    <row r="231" spans="2:30" x14ac:dyDescent="0.25">
      <c r="B231" s="156" t="s">
        <v>103</v>
      </c>
      <c r="C231" s="157" t="s">
        <v>170</v>
      </c>
      <c r="D231" s="157">
        <v>30</v>
      </c>
      <c r="E231" s="157">
        <v>10</v>
      </c>
      <c r="F231" s="157">
        <v>941.95</v>
      </c>
      <c r="G231" s="157">
        <v>249.75</v>
      </c>
      <c r="H231" s="157">
        <v>548.66099999999994</v>
      </c>
      <c r="I231" s="157">
        <v>1847.6790000000001</v>
      </c>
      <c r="J231" s="157">
        <v>3.52</v>
      </c>
      <c r="K231" s="157">
        <v>386.14400000000001</v>
      </c>
      <c r="L231" s="157">
        <v>3095.8789999999999</v>
      </c>
      <c r="M231" s="157">
        <v>1087</v>
      </c>
      <c r="N231" s="157">
        <v>4281.6900000000005</v>
      </c>
      <c r="O231" s="157">
        <v>3162</v>
      </c>
      <c r="P231" s="157">
        <v>3662.1969999999997</v>
      </c>
      <c r="Q231" s="157">
        <v>1500.3969999999997</v>
      </c>
      <c r="R231" s="157" t="s">
        <v>170</v>
      </c>
      <c r="S231" s="157">
        <v>237.3</v>
      </c>
      <c r="T231" s="157">
        <v>5933.6419999999998</v>
      </c>
      <c r="U231" s="157">
        <v>7773.2740000000003</v>
      </c>
      <c r="V231" s="157">
        <v>5636.6560000000009</v>
      </c>
      <c r="W231" s="157">
        <v>1288.2240000000002</v>
      </c>
      <c r="X231" s="157">
        <v>4.7</v>
      </c>
      <c r="Y231" s="157">
        <v>1820.1179999999999</v>
      </c>
      <c r="Z231" s="157">
        <v>22426.738000000001</v>
      </c>
      <c r="AA231" s="157">
        <v>14684.603000000001</v>
      </c>
      <c r="AB231" s="157">
        <v>13419.998</v>
      </c>
      <c r="AC231" s="157">
        <v>23071.405000000002</v>
      </c>
      <c r="AD231" s="203">
        <v>117103.52499999999</v>
      </c>
    </row>
    <row r="232" spans="2:30" ht="15.75" thickBot="1" x14ac:dyDescent="0.3">
      <c r="B232" s="156" t="s">
        <v>98</v>
      </c>
      <c r="C232" s="157" t="s">
        <v>170</v>
      </c>
      <c r="D232" s="157" t="s">
        <v>170</v>
      </c>
      <c r="E232" s="157">
        <v>319.178</v>
      </c>
      <c r="F232" s="157" t="s">
        <v>170</v>
      </c>
      <c r="G232" s="157">
        <v>1157.444</v>
      </c>
      <c r="H232" s="157">
        <v>909.66</v>
      </c>
      <c r="I232" s="157">
        <v>8.02</v>
      </c>
      <c r="J232" s="157">
        <v>510.78399999999999</v>
      </c>
      <c r="K232" s="157">
        <v>562.93500000000006</v>
      </c>
      <c r="L232" s="157">
        <v>529.20000000000005</v>
      </c>
      <c r="M232" s="157">
        <v>2577.9409999999998</v>
      </c>
      <c r="N232" s="157" t="s">
        <v>170</v>
      </c>
      <c r="O232" s="157">
        <v>1593.1990000000001</v>
      </c>
      <c r="P232" s="157">
        <v>861.68</v>
      </c>
      <c r="Q232" s="157">
        <v>1706.87</v>
      </c>
      <c r="R232" s="157">
        <v>1691.2739999999999</v>
      </c>
      <c r="S232" s="157" t="s">
        <v>170</v>
      </c>
      <c r="T232" s="157">
        <v>273.7</v>
      </c>
      <c r="U232" s="157">
        <v>413</v>
      </c>
      <c r="V232" s="157">
        <v>1729.373</v>
      </c>
      <c r="W232" s="157">
        <v>11480.144</v>
      </c>
      <c r="X232" s="157">
        <v>209.60000000000002</v>
      </c>
      <c r="Y232" s="157">
        <v>594.5</v>
      </c>
      <c r="Z232" s="157">
        <v>629.36699999999996</v>
      </c>
      <c r="AA232" s="157">
        <v>1036.9749999999999</v>
      </c>
      <c r="AB232" s="157">
        <v>381.21899999999999</v>
      </c>
      <c r="AC232" s="157">
        <v>572.46900000000005</v>
      </c>
      <c r="AD232" s="203">
        <v>29748.531999999999</v>
      </c>
    </row>
    <row r="233" spans="2:30" ht="15.75" thickBot="1" x14ac:dyDescent="0.3">
      <c r="B233" s="158" t="s">
        <v>48</v>
      </c>
      <c r="C233" s="199">
        <v>0</v>
      </c>
      <c r="D233" s="199">
        <v>30</v>
      </c>
      <c r="E233" s="199">
        <v>329.178</v>
      </c>
      <c r="F233" s="199">
        <v>941.95</v>
      </c>
      <c r="G233" s="199">
        <v>1416.5540000000001</v>
      </c>
      <c r="H233" s="199">
        <v>1752.114</v>
      </c>
      <c r="I233" s="199">
        <v>1940.8490000000002</v>
      </c>
      <c r="J233" s="199">
        <v>3200.7980000000002</v>
      </c>
      <c r="K233" s="199">
        <v>3386.761</v>
      </c>
      <c r="L233" s="199">
        <v>4125.55</v>
      </c>
      <c r="M233" s="199">
        <v>4386.7309999999998</v>
      </c>
      <c r="N233" s="199">
        <v>4522.4500000000007</v>
      </c>
      <c r="O233" s="199">
        <v>4848.9989999999998</v>
      </c>
      <c r="P233" s="199">
        <v>4849.6080000000002</v>
      </c>
      <c r="Q233" s="199">
        <v>6162.1750000000002</v>
      </c>
      <c r="R233" s="199">
        <v>6405.4030000000002</v>
      </c>
      <c r="S233" s="199">
        <v>7052.5030000000006</v>
      </c>
      <c r="T233" s="199">
        <v>7924.8759999999993</v>
      </c>
      <c r="U233" s="199">
        <v>8201.3990000000013</v>
      </c>
      <c r="V233" s="199">
        <v>9869.362000000001</v>
      </c>
      <c r="W233" s="199">
        <v>12868.674000000001</v>
      </c>
      <c r="X233" s="199">
        <v>13376.552000000001</v>
      </c>
      <c r="Y233" s="199">
        <v>17907.449000000001</v>
      </c>
      <c r="Z233" s="199">
        <v>23100.772000000001</v>
      </c>
      <c r="AA233" s="199">
        <v>23235.236000000001</v>
      </c>
      <c r="AB233" s="199">
        <v>24340.225999999999</v>
      </c>
      <c r="AC233" s="199">
        <v>24631.112000000005</v>
      </c>
      <c r="AD233" s="200">
        <v>220807.28099999999</v>
      </c>
    </row>
    <row r="234" spans="2:30" ht="15.75" thickBot="1" x14ac:dyDescent="0.3">
      <c r="B234" s="240"/>
      <c r="C234" s="241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1"/>
      <c r="T234" s="241"/>
      <c r="U234" s="241"/>
      <c r="V234" s="241"/>
      <c r="W234" s="241"/>
      <c r="X234" s="241"/>
      <c r="Y234" s="241"/>
      <c r="Z234" s="241"/>
      <c r="AA234" s="241"/>
      <c r="AB234" s="241"/>
      <c r="AC234" s="241"/>
      <c r="AD234" s="241"/>
    </row>
    <row r="235" spans="2:30" ht="15.75" thickBot="1" x14ac:dyDescent="0.3">
      <c r="B235" s="167" t="s">
        <v>222</v>
      </c>
      <c r="C235" s="152" t="s">
        <v>56</v>
      </c>
      <c r="D235" s="153" t="s">
        <v>65</v>
      </c>
      <c r="E235" s="153" t="s">
        <v>230</v>
      </c>
      <c r="F235" s="153" t="s">
        <v>63</v>
      </c>
      <c r="G235" s="153" t="s">
        <v>57</v>
      </c>
      <c r="H235" s="153" t="s">
        <v>75</v>
      </c>
      <c r="I235" s="153" t="s">
        <v>59</v>
      </c>
      <c r="J235" s="153" t="s">
        <v>68</v>
      </c>
      <c r="K235" s="153" t="s">
        <v>71</v>
      </c>
      <c r="L235" s="153" t="s">
        <v>60</v>
      </c>
      <c r="M235" s="153" t="s">
        <v>62</v>
      </c>
      <c r="N235" s="153" t="s">
        <v>66</v>
      </c>
      <c r="O235" s="153" t="s">
        <v>73</v>
      </c>
      <c r="P235" s="153" t="s">
        <v>52</v>
      </c>
      <c r="Q235" s="153" t="s">
        <v>70</v>
      </c>
      <c r="R235" s="153" t="s">
        <v>67</v>
      </c>
      <c r="S235" s="153" t="s">
        <v>64</v>
      </c>
      <c r="T235" s="153" t="s">
        <v>55</v>
      </c>
      <c r="U235" s="153" t="s">
        <v>61</v>
      </c>
      <c r="V235" s="153" t="s">
        <v>74</v>
      </c>
      <c r="W235" s="153" t="s">
        <v>72</v>
      </c>
      <c r="X235" s="153" t="s">
        <v>69</v>
      </c>
      <c r="Y235" s="153" t="s">
        <v>53</v>
      </c>
      <c r="Z235" s="153" t="s">
        <v>54</v>
      </c>
      <c r="AA235" s="153" t="s">
        <v>51</v>
      </c>
      <c r="AB235" s="153" t="s">
        <v>50</v>
      </c>
      <c r="AC235" s="154" t="s">
        <v>58</v>
      </c>
      <c r="AD235" s="155" t="s">
        <v>48</v>
      </c>
    </row>
    <row r="236" spans="2:30" x14ac:dyDescent="0.25">
      <c r="B236" s="159" t="s">
        <v>101</v>
      </c>
      <c r="C236" s="160" t="s">
        <v>170</v>
      </c>
      <c r="D236" s="160" t="s">
        <v>170</v>
      </c>
      <c r="E236" s="160" t="s">
        <v>170</v>
      </c>
      <c r="F236" s="160" t="s">
        <v>170</v>
      </c>
      <c r="G236" s="160">
        <v>9</v>
      </c>
      <c r="H236" s="160">
        <v>279.89999999999998</v>
      </c>
      <c r="I236" s="160">
        <v>80</v>
      </c>
      <c r="J236" s="160">
        <v>97.203999999999994</v>
      </c>
      <c r="K236" s="160">
        <v>2434.3069999999998</v>
      </c>
      <c r="L236" s="160">
        <v>487.57600000000002</v>
      </c>
      <c r="M236" s="160">
        <v>293.22000000000003</v>
      </c>
      <c r="N236" s="160">
        <v>240.2</v>
      </c>
      <c r="O236" s="160">
        <v>58.5</v>
      </c>
      <c r="P236" s="160">
        <v>69.521000000000001</v>
      </c>
      <c r="Q236" s="160">
        <v>194.92500000000001</v>
      </c>
      <c r="R236" s="160" t="s">
        <v>170</v>
      </c>
      <c r="S236" s="160">
        <v>23.5</v>
      </c>
      <c r="T236" s="160">
        <v>1458.548</v>
      </c>
      <c r="U236" s="160" t="s">
        <v>170</v>
      </c>
      <c r="V236" s="160">
        <v>380.36799999999999</v>
      </c>
      <c r="W236" s="160">
        <v>72.256</v>
      </c>
      <c r="X236" s="160">
        <v>57</v>
      </c>
      <c r="Y236" s="160">
        <v>499.8</v>
      </c>
      <c r="Z236" s="160">
        <v>41.140999999999998</v>
      </c>
      <c r="AA236" s="160">
        <v>6328.7820000000002</v>
      </c>
      <c r="AB236" s="160">
        <v>1879.5930000000001</v>
      </c>
      <c r="AC236" s="160">
        <v>976.06700000000001</v>
      </c>
      <c r="AD236" s="201">
        <v>15961.407999999999</v>
      </c>
    </row>
    <row r="237" spans="2:30" x14ac:dyDescent="0.25">
      <c r="B237" s="161" t="s">
        <v>100</v>
      </c>
      <c r="C237" s="162" t="s">
        <v>170</v>
      </c>
      <c r="D237" s="162" t="s">
        <v>170</v>
      </c>
      <c r="E237" s="162" t="s">
        <v>170</v>
      </c>
      <c r="F237" s="162" t="s">
        <v>170</v>
      </c>
      <c r="G237" s="162">
        <v>0.36</v>
      </c>
      <c r="H237" s="162">
        <v>13.893000000000001</v>
      </c>
      <c r="I237" s="162">
        <v>5.15</v>
      </c>
      <c r="J237" s="162">
        <v>712.4</v>
      </c>
      <c r="K237" s="162">
        <v>3.375</v>
      </c>
      <c r="L237" s="162">
        <v>12.895</v>
      </c>
      <c r="M237" s="162">
        <v>2.57</v>
      </c>
      <c r="N237" s="162">
        <v>0.56000000000000005</v>
      </c>
      <c r="O237" s="162">
        <v>0.8</v>
      </c>
      <c r="P237" s="162">
        <v>13.211</v>
      </c>
      <c r="Q237" s="162">
        <v>1499.7180000000001</v>
      </c>
      <c r="R237" s="162">
        <v>2031.289</v>
      </c>
      <c r="S237" s="162">
        <v>2395.3530000000001</v>
      </c>
      <c r="T237" s="162">
        <v>258.98599999999999</v>
      </c>
      <c r="U237" s="162">
        <v>15.125</v>
      </c>
      <c r="V237" s="162">
        <v>38.674999999999997</v>
      </c>
      <c r="W237" s="162" t="s">
        <v>170</v>
      </c>
      <c r="X237" s="162">
        <v>2093.7220000000002</v>
      </c>
      <c r="Y237" s="162">
        <v>3152.8310000000001</v>
      </c>
      <c r="Z237" s="162">
        <v>3.5259999999999998</v>
      </c>
      <c r="AA237" s="162">
        <v>1184.876</v>
      </c>
      <c r="AB237" s="162">
        <v>8659.4159999999993</v>
      </c>
      <c r="AC237" s="162">
        <v>8.6709999999999994</v>
      </c>
      <c r="AD237" s="202">
        <v>22107.401999999998</v>
      </c>
    </row>
    <row r="238" spans="2:30" x14ac:dyDescent="0.25">
      <c r="B238" s="161" t="s">
        <v>102</v>
      </c>
      <c r="C238" s="162" t="s">
        <v>170</v>
      </c>
      <c r="D238" s="162" t="s">
        <v>170</v>
      </c>
      <c r="E238" s="162" t="s">
        <v>170</v>
      </c>
      <c r="F238" s="162" t="s">
        <v>170</v>
      </c>
      <c r="G238" s="162" t="s">
        <v>170</v>
      </c>
      <c r="H238" s="162" t="s">
        <v>170</v>
      </c>
      <c r="I238" s="162" t="s">
        <v>170</v>
      </c>
      <c r="J238" s="162">
        <v>1876.89</v>
      </c>
      <c r="K238" s="162" t="s">
        <v>170</v>
      </c>
      <c r="L238" s="162" t="s">
        <v>170</v>
      </c>
      <c r="M238" s="162">
        <v>426</v>
      </c>
      <c r="N238" s="162" t="s">
        <v>170</v>
      </c>
      <c r="O238" s="162">
        <v>34.5</v>
      </c>
      <c r="P238" s="162">
        <v>242.999</v>
      </c>
      <c r="Q238" s="162">
        <v>1260.2650000000001</v>
      </c>
      <c r="R238" s="162">
        <v>2682.84</v>
      </c>
      <c r="S238" s="162">
        <v>4396.3500000000004</v>
      </c>
      <c r="T238" s="162" t="s">
        <v>170</v>
      </c>
      <c r="U238" s="162" t="s">
        <v>170</v>
      </c>
      <c r="V238" s="162">
        <v>2084.29</v>
      </c>
      <c r="W238" s="162">
        <v>28.05</v>
      </c>
      <c r="X238" s="162">
        <v>11011.53</v>
      </c>
      <c r="Y238" s="162">
        <v>11840.2</v>
      </c>
      <c r="Z238" s="162" t="s">
        <v>170</v>
      </c>
      <c r="AA238" s="162" t="s">
        <v>170</v>
      </c>
      <c r="AB238" s="162" t="s">
        <v>170</v>
      </c>
      <c r="AC238" s="162">
        <v>2.5</v>
      </c>
      <c r="AD238" s="202">
        <v>35886.414000000004</v>
      </c>
    </row>
    <row r="239" spans="2:30" x14ac:dyDescent="0.25">
      <c r="B239" s="156" t="s">
        <v>173</v>
      </c>
      <c r="C239" s="157" t="s">
        <v>170</v>
      </c>
      <c r="D239" s="157" t="s">
        <v>170</v>
      </c>
      <c r="E239" s="157" t="s">
        <v>170</v>
      </c>
      <c r="F239" s="157">
        <v>941.95</v>
      </c>
      <c r="G239" s="157">
        <v>249.75</v>
      </c>
      <c r="H239" s="157">
        <v>313.33699999999999</v>
      </c>
      <c r="I239" s="157">
        <v>1644.4490000000001</v>
      </c>
      <c r="J239" s="157" t="s">
        <v>170</v>
      </c>
      <c r="K239" s="157">
        <v>77.5</v>
      </c>
      <c r="L239" s="157">
        <v>1927.6479999999999</v>
      </c>
      <c r="M239" s="157">
        <v>1087</v>
      </c>
      <c r="N239" s="157">
        <v>4279.6000000000004</v>
      </c>
      <c r="O239" s="157">
        <v>3162</v>
      </c>
      <c r="P239" s="157">
        <v>2760.3919999999998</v>
      </c>
      <c r="Q239" s="157">
        <v>1479.6</v>
      </c>
      <c r="R239" s="157" t="s">
        <v>170</v>
      </c>
      <c r="S239" s="157">
        <v>237.3</v>
      </c>
      <c r="T239" s="157">
        <v>5383.7</v>
      </c>
      <c r="U239" s="157">
        <v>7608.55</v>
      </c>
      <c r="V239" s="157">
        <v>4812.0200000000004</v>
      </c>
      <c r="W239" s="157">
        <v>1015.087</v>
      </c>
      <c r="X239" s="157" t="s">
        <v>170</v>
      </c>
      <c r="Y239" s="157">
        <v>1732.96</v>
      </c>
      <c r="Z239" s="157">
        <v>22366.738000000001</v>
      </c>
      <c r="AA239" s="157">
        <v>14348.476000000001</v>
      </c>
      <c r="AB239" s="157">
        <v>12570.334999999999</v>
      </c>
      <c r="AC239" s="157">
        <v>22437.204000000002</v>
      </c>
      <c r="AD239" s="203">
        <v>110435.59599999999</v>
      </c>
    </row>
    <row r="240" spans="2:30" x14ac:dyDescent="0.25">
      <c r="B240" s="156" t="s">
        <v>174</v>
      </c>
      <c r="C240" s="157" t="s">
        <v>170</v>
      </c>
      <c r="D240" s="157" t="s">
        <v>170</v>
      </c>
      <c r="E240" s="157" t="s">
        <v>170</v>
      </c>
      <c r="F240" s="157" t="s">
        <v>170</v>
      </c>
      <c r="G240" s="157" t="s">
        <v>170</v>
      </c>
      <c r="H240" s="157">
        <v>2.8919999999999999</v>
      </c>
      <c r="I240" s="157">
        <v>18.556000000000001</v>
      </c>
      <c r="J240" s="157" t="s">
        <v>170</v>
      </c>
      <c r="K240" s="157">
        <v>14.676</v>
      </c>
      <c r="L240" s="157">
        <v>53.228999999999999</v>
      </c>
      <c r="M240" s="157" t="s">
        <v>170</v>
      </c>
      <c r="N240" s="157">
        <v>2.09</v>
      </c>
      <c r="O240" s="157" t="s">
        <v>170</v>
      </c>
      <c r="P240" s="157">
        <v>228.42099999999999</v>
      </c>
      <c r="Q240" s="157">
        <v>7.3220000000000001</v>
      </c>
      <c r="R240" s="157" t="s">
        <v>170</v>
      </c>
      <c r="S240" s="157" t="s">
        <v>170</v>
      </c>
      <c r="T240" s="157">
        <v>9.7899999999999991</v>
      </c>
      <c r="U240" s="157">
        <v>26.094000000000001</v>
      </c>
      <c r="V240" s="157">
        <v>76.602999999999994</v>
      </c>
      <c r="W240" s="157">
        <v>11.18</v>
      </c>
      <c r="X240" s="157" t="s">
        <v>170</v>
      </c>
      <c r="Y240" s="157">
        <v>1.3779999999999999</v>
      </c>
      <c r="Z240" s="157" t="s">
        <v>170</v>
      </c>
      <c r="AA240" s="157">
        <v>51.893000000000001</v>
      </c>
      <c r="AB240" s="157">
        <v>101.581</v>
      </c>
      <c r="AC240" s="157">
        <v>52.720999999999997</v>
      </c>
      <c r="AD240" s="203">
        <v>658.42600000000004</v>
      </c>
    </row>
    <row r="241" spans="2:30" x14ac:dyDescent="0.25">
      <c r="B241" s="163" t="s">
        <v>175</v>
      </c>
      <c r="C241" s="164" t="s">
        <v>170</v>
      </c>
      <c r="D241" s="164">
        <v>30</v>
      </c>
      <c r="E241" s="164">
        <v>10</v>
      </c>
      <c r="F241" s="164" t="s">
        <v>170</v>
      </c>
      <c r="G241" s="164" t="s">
        <v>170</v>
      </c>
      <c r="H241" s="164">
        <v>232.43199999999999</v>
      </c>
      <c r="I241" s="164">
        <v>184.67400000000001</v>
      </c>
      <c r="J241" s="164">
        <v>3.52</v>
      </c>
      <c r="K241" s="164">
        <v>293.96800000000002</v>
      </c>
      <c r="L241" s="164">
        <v>1115.002</v>
      </c>
      <c r="M241" s="164" t="s">
        <v>170</v>
      </c>
      <c r="N241" s="164" t="s">
        <v>170</v>
      </c>
      <c r="O241" s="164" t="s">
        <v>170</v>
      </c>
      <c r="P241" s="164">
        <v>673.38400000000001</v>
      </c>
      <c r="Q241" s="164">
        <v>13.475</v>
      </c>
      <c r="R241" s="164" t="s">
        <v>170</v>
      </c>
      <c r="S241" s="164" t="s">
        <v>170</v>
      </c>
      <c r="T241" s="164">
        <v>540.15200000000004</v>
      </c>
      <c r="U241" s="164">
        <v>138.63</v>
      </c>
      <c r="V241" s="164">
        <v>748.03300000000002</v>
      </c>
      <c r="W241" s="164">
        <v>261.95699999999999</v>
      </c>
      <c r="X241" s="164">
        <v>4.7</v>
      </c>
      <c r="Y241" s="164">
        <v>85.78</v>
      </c>
      <c r="Z241" s="164">
        <v>60</v>
      </c>
      <c r="AA241" s="164">
        <v>284.23399999999998</v>
      </c>
      <c r="AB241" s="164">
        <v>748.08199999999999</v>
      </c>
      <c r="AC241" s="164">
        <v>581.48</v>
      </c>
      <c r="AD241" s="204">
        <v>6009.5030000000006</v>
      </c>
    </row>
    <row r="242" spans="2:30" x14ac:dyDescent="0.25">
      <c r="B242" s="156" t="s">
        <v>176</v>
      </c>
      <c r="C242" s="157" t="s">
        <v>170</v>
      </c>
      <c r="D242" s="157" t="s">
        <v>170</v>
      </c>
      <c r="E242" s="157">
        <v>319.178</v>
      </c>
      <c r="F242" s="157" t="s">
        <v>170</v>
      </c>
      <c r="G242" s="157" t="s">
        <v>170</v>
      </c>
      <c r="H242" s="157" t="s">
        <v>170</v>
      </c>
      <c r="I242" s="157">
        <v>8.02</v>
      </c>
      <c r="J242" s="157" t="s">
        <v>170</v>
      </c>
      <c r="K242" s="157" t="s">
        <v>170</v>
      </c>
      <c r="L242" s="157" t="s">
        <v>170</v>
      </c>
      <c r="M242" s="157" t="s">
        <v>170</v>
      </c>
      <c r="N242" s="157" t="s">
        <v>170</v>
      </c>
      <c r="O242" s="157" t="s">
        <v>170</v>
      </c>
      <c r="P242" s="157">
        <v>4.68</v>
      </c>
      <c r="Q242" s="157" t="s">
        <v>170</v>
      </c>
      <c r="R242" s="157" t="s">
        <v>170</v>
      </c>
      <c r="S242" s="157" t="s">
        <v>170</v>
      </c>
      <c r="T242" s="157" t="s">
        <v>170</v>
      </c>
      <c r="U242" s="157" t="s">
        <v>170</v>
      </c>
      <c r="V242" s="157" t="s">
        <v>170</v>
      </c>
      <c r="W242" s="157">
        <v>490</v>
      </c>
      <c r="X242" s="157" t="s">
        <v>170</v>
      </c>
      <c r="Y242" s="157" t="s">
        <v>170</v>
      </c>
      <c r="Z242" s="157" t="s">
        <v>170</v>
      </c>
      <c r="AA242" s="157">
        <v>32.200000000000003</v>
      </c>
      <c r="AB242" s="157">
        <v>6</v>
      </c>
      <c r="AC242" s="157">
        <v>6</v>
      </c>
      <c r="AD242" s="203">
        <v>866.07799999999997</v>
      </c>
    </row>
    <row r="243" spans="2:30" x14ac:dyDescent="0.25">
      <c r="B243" s="156" t="s">
        <v>177</v>
      </c>
      <c r="C243" s="157" t="s">
        <v>170</v>
      </c>
      <c r="D243" s="157" t="s">
        <v>170</v>
      </c>
      <c r="E243" s="157" t="s">
        <v>170</v>
      </c>
      <c r="F243" s="157" t="s">
        <v>170</v>
      </c>
      <c r="G243" s="157" t="s">
        <v>170</v>
      </c>
      <c r="H243" s="157" t="s">
        <v>170</v>
      </c>
      <c r="I243" s="157" t="s">
        <v>170</v>
      </c>
      <c r="J243" s="157" t="s">
        <v>170</v>
      </c>
      <c r="K243" s="157" t="s">
        <v>170</v>
      </c>
      <c r="L243" s="157" t="s">
        <v>170</v>
      </c>
      <c r="M243" s="157">
        <v>360.137</v>
      </c>
      <c r="N243" s="157" t="s">
        <v>170</v>
      </c>
      <c r="O243" s="157" t="s">
        <v>170</v>
      </c>
      <c r="P243" s="157">
        <v>857</v>
      </c>
      <c r="Q243" s="157" t="s">
        <v>170</v>
      </c>
      <c r="R243" s="157">
        <v>1085.2739999999999</v>
      </c>
      <c r="S243" s="157" t="s">
        <v>170</v>
      </c>
      <c r="T243" s="157" t="s">
        <v>170</v>
      </c>
      <c r="U243" s="157" t="s">
        <v>170</v>
      </c>
      <c r="V243" s="157">
        <v>695</v>
      </c>
      <c r="W243" s="157" t="s">
        <v>170</v>
      </c>
      <c r="X243" s="157" t="s">
        <v>170</v>
      </c>
      <c r="Y243" s="157" t="s">
        <v>170</v>
      </c>
      <c r="Z243" s="157" t="s">
        <v>170</v>
      </c>
      <c r="AA243" s="157" t="s">
        <v>170</v>
      </c>
      <c r="AB243" s="157" t="s">
        <v>170</v>
      </c>
      <c r="AC243" s="157">
        <v>20</v>
      </c>
      <c r="AD243" s="203">
        <v>3017.4110000000001</v>
      </c>
    </row>
    <row r="244" spans="2:30" x14ac:dyDescent="0.25">
      <c r="B244" s="156" t="s">
        <v>178</v>
      </c>
      <c r="C244" s="157" t="s">
        <v>170</v>
      </c>
      <c r="D244" s="157" t="s">
        <v>170</v>
      </c>
      <c r="E244" s="157" t="s">
        <v>170</v>
      </c>
      <c r="F244" s="157" t="s">
        <v>170</v>
      </c>
      <c r="G244" s="157">
        <v>1064.4069999999999</v>
      </c>
      <c r="H244" s="157">
        <v>495.06</v>
      </c>
      <c r="I244" s="157" t="s">
        <v>170</v>
      </c>
      <c r="J244" s="157" t="s">
        <v>170</v>
      </c>
      <c r="K244" s="157">
        <v>385.81900000000002</v>
      </c>
      <c r="L244" s="157">
        <v>529.20000000000005</v>
      </c>
      <c r="M244" s="157">
        <v>1886.0640000000001</v>
      </c>
      <c r="N244" s="157" t="s">
        <v>170</v>
      </c>
      <c r="O244" s="157" t="s">
        <v>170</v>
      </c>
      <c r="P244" s="157" t="s">
        <v>170</v>
      </c>
      <c r="Q244" s="157">
        <v>650</v>
      </c>
      <c r="R244" s="157">
        <v>218</v>
      </c>
      <c r="S244" s="157" t="s">
        <v>170</v>
      </c>
      <c r="T244" s="157" t="s">
        <v>170</v>
      </c>
      <c r="U244" s="157" t="s">
        <v>170</v>
      </c>
      <c r="V244" s="157">
        <v>639.9</v>
      </c>
      <c r="W244" s="157">
        <v>6224.5450000000001</v>
      </c>
      <c r="X244" s="157">
        <v>110</v>
      </c>
      <c r="Y244" s="157">
        <v>316.7</v>
      </c>
      <c r="Z244" s="157">
        <v>629.36699999999996</v>
      </c>
      <c r="AA244" s="157">
        <v>1004.775</v>
      </c>
      <c r="AB244" s="157">
        <v>375.21899999999999</v>
      </c>
      <c r="AC244" s="157">
        <v>494.46899999999999</v>
      </c>
      <c r="AD244" s="203">
        <v>15023.524999999998</v>
      </c>
    </row>
    <row r="245" spans="2:30" x14ac:dyDescent="0.25">
      <c r="B245" s="156" t="s">
        <v>179</v>
      </c>
      <c r="C245" s="157" t="s">
        <v>170</v>
      </c>
      <c r="D245" s="157" t="s">
        <v>170</v>
      </c>
      <c r="E245" s="157" t="s">
        <v>170</v>
      </c>
      <c r="F245" s="157" t="s">
        <v>170</v>
      </c>
      <c r="G245" s="157" t="s">
        <v>170</v>
      </c>
      <c r="H245" s="157">
        <v>240</v>
      </c>
      <c r="I245" s="157" t="s">
        <v>170</v>
      </c>
      <c r="J245" s="157" t="s">
        <v>170</v>
      </c>
      <c r="K245" s="157" t="s">
        <v>170</v>
      </c>
      <c r="L245" s="157" t="s">
        <v>170</v>
      </c>
      <c r="M245" s="157" t="s">
        <v>170</v>
      </c>
      <c r="N245" s="157" t="s">
        <v>170</v>
      </c>
      <c r="O245" s="157">
        <v>1593.1990000000001</v>
      </c>
      <c r="P245" s="157" t="s">
        <v>170</v>
      </c>
      <c r="Q245" s="157" t="s">
        <v>170</v>
      </c>
      <c r="R245" s="157" t="s">
        <v>170</v>
      </c>
      <c r="S245" s="157" t="s">
        <v>170</v>
      </c>
      <c r="T245" s="157" t="s">
        <v>170</v>
      </c>
      <c r="U245" s="157" t="s">
        <v>170</v>
      </c>
      <c r="V245" s="157" t="s">
        <v>170</v>
      </c>
      <c r="W245" s="157">
        <v>2322.5990000000002</v>
      </c>
      <c r="X245" s="157" t="s">
        <v>170</v>
      </c>
      <c r="Y245" s="157" t="s">
        <v>170</v>
      </c>
      <c r="Z245" s="157" t="s">
        <v>170</v>
      </c>
      <c r="AA245" s="157" t="s">
        <v>170</v>
      </c>
      <c r="AB245" s="157" t="s">
        <v>170</v>
      </c>
      <c r="AC245" s="157" t="s">
        <v>170</v>
      </c>
      <c r="AD245" s="203">
        <v>4155.7980000000007</v>
      </c>
    </row>
    <row r="246" spans="2:30" x14ac:dyDescent="0.25">
      <c r="B246" s="156" t="s">
        <v>180</v>
      </c>
      <c r="C246" s="157" t="s">
        <v>170</v>
      </c>
      <c r="D246" s="157" t="s">
        <v>170</v>
      </c>
      <c r="E246" s="157" t="s">
        <v>170</v>
      </c>
      <c r="F246" s="157" t="s">
        <v>170</v>
      </c>
      <c r="G246" s="157" t="s">
        <v>170</v>
      </c>
      <c r="H246" s="157">
        <v>174.6</v>
      </c>
      <c r="I246" s="157" t="s">
        <v>170</v>
      </c>
      <c r="J246" s="157">
        <v>510.78399999999999</v>
      </c>
      <c r="K246" s="157" t="s">
        <v>170</v>
      </c>
      <c r="L246" s="157" t="s">
        <v>170</v>
      </c>
      <c r="M246" s="157">
        <v>331.74</v>
      </c>
      <c r="N246" s="157" t="s">
        <v>170</v>
      </c>
      <c r="O246" s="157" t="s">
        <v>170</v>
      </c>
      <c r="P246" s="157" t="s">
        <v>170</v>
      </c>
      <c r="Q246" s="157">
        <v>1056.8699999999999</v>
      </c>
      <c r="R246" s="157">
        <v>168</v>
      </c>
      <c r="S246" s="157" t="s">
        <v>170</v>
      </c>
      <c r="T246" s="157">
        <v>273.7</v>
      </c>
      <c r="U246" s="157">
        <v>413</v>
      </c>
      <c r="V246" s="157">
        <v>71.900000000000006</v>
      </c>
      <c r="W246" s="157" t="s">
        <v>170</v>
      </c>
      <c r="X246" s="157">
        <v>51.46</v>
      </c>
      <c r="Y246" s="157">
        <v>272.8</v>
      </c>
      <c r="Z246" s="157" t="s">
        <v>170</v>
      </c>
      <c r="AA246" s="157" t="s">
        <v>170</v>
      </c>
      <c r="AB246" s="157" t="s">
        <v>170</v>
      </c>
      <c r="AC246" s="157" t="s">
        <v>170</v>
      </c>
      <c r="AD246" s="203">
        <v>3324.8539999999998</v>
      </c>
    </row>
    <row r="247" spans="2:30" x14ac:dyDescent="0.25">
      <c r="B247" s="156" t="s">
        <v>181</v>
      </c>
      <c r="C247" s="157" t="s">
        <v>170</v>
      </c>
      <c r="D247" s="157" t="s">
        <v>170</v>
      </c>
      <c r="E247" s="157" t="s">
        <v>170</v>
      </c>
      <c r="F247" s="157" t="s">
        <v>170</v>
      </c>
      <c r="G247" s="157">
        <v>93.037000000000006</v>
      </c>
      <c r="H247" s="157" t="s">
        <v>170</v>
      </c>
      <c r="I247" s="157" t="s">
        <v>170</v>
      </c>
      <c r="J247" s="157" t="s">
        <v>170</v>
      </c>
      <c r="K247" s="157">
        <v>177.11600000000001</v>
      </c>
      <c r="L247" s="157" t="s">
        <v>170</v>
      </c>
      <c r="M247" s="157" t="s">
        <v>170</v>
      </c>
      <c r="N247" s="157" t="s">
        <v>170</v>
      </c>
      <c r="O247" s="157" t="s">
        <v>170</v>
      </c>
      <c r="P247" s="157" t="s">
        <v>170</v>
      </c>
      <c r="Q247" s="157" t="s">
        <v>170</v>
      </c>
      <c r="R247" s="157">
        <v>220</v>
      </c>
      <c r="S247" s="157" t="s">
        <v>170</v>
      </c>
      <c r="T247" s="157" t="s">
        <v>170</v>
      </c>
      <c r="U247" s="157" t="s">
        <v>170</v>
      </c>
      <c r="V247" s="157">
        <v>322.57299999999998</v>
      </c>
      <c r="W247" s="157">
        <v>436</v>
      </c>
      <c r="X247" s="157">
        <v>48.14</v>
      </c>
      <c r="Y247" s="157" t="s">
        <v>170</v>
      </c>
      <c r="Z247" s="157" t="s">
        <v>170</v>
      </c>
      <c r="AA247" s="157" t="s">
        <v>170</v>
      </c>
      <c r="AB247" s="157" t="s">
        <v>170</v>
      </c>
      <c r="AC247" s="157">
        <v>52</v>
      </c>
      <c r="AD247" s="203">
        <v>1348.8660000000002</v>
      </c>
    </row>
    <row r="248" spans="2:30" x14ac:dyDescent="0.25">
      <c r="B248" s="156" t="s">
        <v>182</v>
      </c>
      <c r="C248" s="157" t="s">
        <v>170</v>
      </c>
      <c r="D248" s="157" t="s">
        <v>170</v>
      </c>
      <c r="E248" s="157" t="s">
        <v>170</v>
      </c>
      <c r="F248" s="157" t="s">
        <v>170</v>
      </c>
      <c r="G248" s="157" t="s">
        <v>170</v>
      </c>
      <c r="H248" s="157" t="s">
        <v>170</v>
      </c>
      <c r="I248" s="157" t="s">
        <v>170</v>
      </c>
      <c r="J248" s="157" t="s">
        <v>170</v>
      </c>
      <c r="K248" s="157" t="s">
        <v>170</v>
      </c>
      <c r="L248" s="157" t="s">
        <v>170</v>
      </c>
      <c r="M248" s="157" t="s">
        <v>170</v>
      </c>
      <c r="N248" s="157" t="s">
        <v>170</v>
      </c>
      <c r="O248" s="157" t="s">
        <v>170</v>
      </c>
      <c r="P248" s="157" t="s">
        <v>170</v>
      </c>
      <c r="Q248" s="157" t="s">
        <v>170</v>
      </c>
      <c r="R248" s="157" t="s">
        <v>170</v>
      </c>
      <c r="S248" s="157" t="s">
        <v>170</v>
      </c>
      <c r="T248" s="157" t="s">
        <v>170</v>
      </c>
      <c r="U248" s="157" t="s">
        <v>170</v>
      </c>
      <c r="V248" s="157" t="s">
        <v>170</v>
      </c>
      <c r="W248" s="157">
        <v>2007</v>
      </c>
      <c r="X248" s="157" t="s">
        <v>170</v>
      </c>
      <c r="Y248" s="157" t="s">
        <v>170</v>
      </c>
      <c r="Z248" s="157" t="s">
        <v>170</v>
      </c>
      <c r="AA248" s="157" t="s">
        <v>170</v>
      </c>
      <c r="AB248" s="157" t="s">
        <v>170</v>
      </c>
      <c r="AC248" s="157" t="s">
        <v>170</v>
      </c>
      <c r="AD248" s="203">
        <v>2007</v>
      </c>
    </row>
    <row r="249" spans="2:30" ht="15.75" thickBot="1" x14ac:dyDescent="0.3">
      <c r="B249" s="156" t="s">
        <v>183</v>
      </c>
      <c r="C249" s="157" t="s">
        <v>170</v>
      </c>
      <c r="D249" s="157" t="s">
        <v>170</v>
      </c>
      <c r="E249" s="157" t="s">
        <v>170</v>
      </c>
      <c r="F249" s="157" t="s">
        <v>170</v>
      </c>
      <c r="G249" s="157" t="s">
        <v>170</v>
      </c>
      <c r="H249" s="157" t="s">
        <v>170</v>
      </c>
      <c r="I249" s="157" t="s">
        <v>170</v>
      </c>
      <c r="J249" s="157" t="s">
        <v>170</v>
      </c>
      <c r="K249" s="157" t="s">
        <v>170</v>
      </c>
      <c r="L249" s="157" t="s">
        <v>170</v>
      </c>
      <c r="M249" s="157" t="s">
        <v>170</v>
      </c>
      <c r="N249" s="157" t="s">
        <v>170</v>
      </c>
      <c r="O249" s="157" t="s">
        <v>170</v>
      </c>
      <c r="P249" s="157" t="s">
        <v>170</v>
      </c>
      <c r="Q249" s="157" t="s">
        <v>170</v>
      </c>
      <c r="R249" s="157" t="s">
        <v>170</v>
      </c>
      <c r="S249" s="157" t="s">
        <v>170</v>
      </c>
      <c r="T249" s="157" t="s">
        <v>170</v>
      </c>
      <c r="U249" s="157" t="s">
        <v>170</v>
      </c>
      <c r="V249" s="157" t="s">
        <v>170</v>
      </c>
      <c r="W249" s="157" t="s">
        <v>170</v>
      </c>
      <c r="X249" s="157" t="s">
        <v>170</v>
      </c>
      <c r="Y249" s="157">
        <v>5</v>
      </c>
      <c r="Z249" s="157" t="s">
        <v>170</v>
      </c>
      <c r="AA249" s="157" t="s">
        <v>170</v>
      </c>
      <c r="AB249" s="157" t="s">
        <v>170</v>
      </c>
      <c r="AC249" s="157" t="s">
        <v>170</v>
      </c>
      <c r="AD249" s="203">
        <v>5</v>
      </c>
    </row>
    <row r="250" spans="2:30" ht="15.75" thickBot="1" x14ac:dyDescent="0.3">
      <c r="B250" s="158" t="s">
        <v>48</v>
      </c>
      <c r="C250" s="199">
        <v>0</v>
      </c>
      <c r="D250" s="199">
        <v>30</v>
      </c>
      <c r="E250" s="199">
        <v>329.178</v>
      </c>
      <c r="F250" s="199">
        <v>941.95</v>
      </c>
      <c r="G250" s="199">
        <v>1416.5539999999999</v>
      </c>
      <c r="H250" s="199">
        <v>1752.114</v>
      </c>
      <c r="I250" s="199">
        <v>1940.8490000000002</v>
      </c>
      <c r="J250" s="199">
        <v>3200.7980000000002</v>
      </c>
      <c r="K250" s="199">
        <v>3386.7609999999995</v>
      </c>
      <c r="L250" s="199">
        <v>4125.5499999999993</v>
      </c>
      <c r="M250" s="199">
        <v>4386.7309999999998</v>
      </c>
      <c r="N250" s="199">
        <v>4522.4500000000007</v>
      </c>
      <c r="O250" s="199">
        <v>4848.9989999999998</v>
      </c>
      <c r="P250" s="199">
        <v>4849.6079999999993</v>
      </c>
      <c r="Q250" s="199">
        <v>6162.1750000000002</v>
      </c>
      <c r="R250" s="199">
        <v>6405.4030000000002</v>
      </c>
      <c r="S250" s="199">
        <v>7052.5030000000006</v>
      </c>
      <c r="T250" s="199">
        <v>7924.8760000000002</v>
      </c>
      <c r="U250" s="199">
        <v>8201.3990000000013</v>
      </c>
      <c r="V250" s="199">
        <v>9869.362000000001</v>
      </c>
      <c r="W250" s="199">
        <v>12868.674000000001</v>
      </c>
      <c r="X250" s="199">
        <v>13376.552</v>
      </c>
      <c r="Y250" s="199">
        <v>17907.449000000001</v>
      </c>
      <c r="Z250" s="199">
        <v>23100.772000000001</v>
      </c>
      <c r="AA250" s="199">
        <v>23235.236000000004</v>
      </c>
      <c r="AB250" s="199">
        <v>24340.225999999995</v>
      </c>
      <c r="AC250" s="199">
        <v>24631.112000000005</v>
      </c>
      <c r="AD250" s="200">
        <v>220807.28099999999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C65E0-55BC-4CCD-9673-E2DE42DE18C5}">
  <sheetPr>
    <tabColor rgb="FFB8DDE1"/>
  </sheetPr>
  <dimension ref="B2:AD265"/>
  <sheetViews>
    <sheetView workbookViewId="0">
      <selection activeCell="A2" sqref="A2"/>
    </sheetView>
  </sheetViews>
  <sheetFormatPr defaultColWidth="8.85546875" defaultRowHeight="15" x14ac:dyDescent="0.25"/>
  <cols>
    <col min="2" max="30" width="15.7109375" customWidth="1"/>
  </cols>
  <sheetData>
    <row r="2" spans="2:30" ht="26.25" x14ac:dyDescent="0.4">
      <c r="B2" s="19" t="s">
        <v>117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</row>
    <row r="4" spans="2:30" ht="19.5" thickBot="1" x14ac:dyDescent="0.35">
      <c r="B4" s="78" t="s">
        <v>118</v>
      </c>
      <c r="C4" s="165"/>
      <c r="D4" s="165"/>
      <c r="E4" s="165"/>
      <c r="F4" s="165"/>
    </row>
    <row r="5" spans="2:30" ht="15.75" thickBot="1" x14ac:dyDescent="0.3">
      <c r="B5" s="48" t="s">
        <v>3</v>
      </c>
      <c r="C5" s="34" t="s">
        <v>218</v>
      </c>
      <c r="D5" s="35" t="s">
        <v>229</v>
      </c>
      <c r="E5" s="25" t="s">
        <v>4</v>
      </c>
      <c r="F5" s="26" t="s">
        <v>5</v>
      </c>
    </row>
    <row r="6" spans="2:30" x14ac:dyDescent="0.25">
      <c r="B6" s="27" t="s">
        <v>6</v>
      </c>
      <c r="C6" s="28">
        <v>72604.661887844079</v>
      </c>
      <c r="D6" s="29">
        <v>74685.979741845425</v>
      </c>
      <c r="E6" s="30">
        <v>2.8666449231820046E-2</v>
      </c>
      <c r="F6" s="31">
        <v>2081.3178540013469</v>
      </c>
    </row>
    <row r="7" spans="2:30" x14ac:dyDescent="0.25">
      <c r="B7" s="27" t="s">
        <v>7</v>
      </c>
      <c r="C7" s="28">
        <v>75681.434084409484</v>
      </c>
      <c r="D7" s="29">
        <v>77519.445576642247</v>
      </c>
      <c r="E7" s="30">
        <v>2.4286160991383809E-2</v>
      </c>
      <c r="F7" s="31">
        <v>1838.011492232763</v>
      </c>
    </row>
    <row r="8" spans="2:30" x14ac:dyDescent="0.25">
      <c r="B8" s="27" t="s">
        <v>8</v>
      </c>
      <c r="C8" s="28">
        <v>75509.772794493285</v>
      </c>
      <c r="D8" s="29">
        <v>76817.986641676078</v>
      </c>
      <c r="E8" s="30">
        <v>1.7325093147124271E-2</v>
      </c>
      <c r="F8" s="31">
        <v>1308.213847182793</v>
      </c>
    </row>
    <row r="9" spans="2:30" x14ac:dyDescent="0.25">
      <c r="B9" s="27" t="s">
        <v>9</v>
      </c>
      <c r="C9" s="28">
        <v>73848.784344347223</v>
      </c>
      <c r="D9" s="29">
        <v>72461.52060442917</v>
      </c>
      <c r="E9" s="30">
        <v>-1.8785193991134985E-2</v>
      </c>
      <c r="F9" s="31">
        <v>-1387.263739918053</v>
      </c>
    </row>
    <row r="10" spans="2:30" x14ac:dyDescent="0.25">
      <c r="B10" s="27" t="s">
        <v>10</v>
      </c>
      <c r="C10" s="28">
        <v>71862.334944376344</v>
      </c>
      <c r="D10" s="29">
        <v>70076.022088387093</v>
      </c>
      <c r="E10" s="30">
        <v>-2.4857428545453031E-2</v>
      </c>
      <c r="F10" s="31">
        <v>-1786.3128559892502</v>
      </c>
    </row>
    <row r="11" spans="2:30" x14ac:dyDescent="0.25">
      <c r="B11" s="27" t="s">
        <v>11</v>
      </c>
      <c r="C11" s="28">
        <v>69303.77827373195</v>
      </c>
      <c r="D11" s="29">
        <v>69519.852092840272</v>
      </c>
      <c r="E11" s="30">
        <v>3.1177783447084995E-3</v>
      </c>
      <c r="F11" s="31">
        <v>216.07381910832191</v>
      </c>
    </row>
    <row r="12" spans="2:30" x14ac:dyDescent="0.25">
      <c r="B12" s="27" t="s">
        <v>12</v>
      </c>
      <c r="C12" s="28">
        <v>69637.537062087373</v>
      </c>
      <c r="D12" s="29">
        <v>69087.259168834673</v>
      </c>
      <c r="E12" s="30">
        <v>-7.9020298027209224E-3</v>
      </c>
      <c r="F12" s="31">
        <v>-550.27789325269987</v>
      </c>
    </row>
    <row r="13" spans="2:30" x14ac:dyDescent="0.25">
      <c r="B13" s="27" t="s">
        <v>13</v>
      </c>
      <c r="C13" s="28">
        <v>70039.879835204309</v>
      </c>
      <c r="D13" s="29">
        <v>68517.685513337361</v>
      </c>
      <c r="E13" s="30">
        <v>-2.1733251476851345E-2</v>
      </c>
      <c r="F13" s="31">
        <v>-1522.1943218669476</v>
      </c>
    </row>
    <row r="14" spans="2:30" x14ac:dyDescent="0.25">
      <c r="B14" s="27" t="s">
        <v>14</v>
      </c>
      <c r="C14" s="28">
        <v>73131.89231352639</v>
      </c>
      <c r="D14" s="29">
        <v>70530.230615612498</v>
      </c>
      <c r="E14" s="30">
        <v>-3.5574926555437925E-2</v>
      </c>
      <c r="F14" s="31">
        <v>-2601.6616979138926</v>
      </c>
    </row>
    <row r="15" spans="2:30" x14ac:dyDescent="0.25">
      <c r="B15" s="27" t="s">
        <v>15</v>
      </c>
      <c r="C15" s="28">
        <v>73287.30045858871</v>
      </c>
      <c r="D15" s="29">
        <v>71912.266304948935</v>
      </c>
      <c r="E15" s="30">
        <v>-1.8762243185867389E-2</v>
      </c>
      <c r="F15" s="31">
        <v>-1375.0341536397755</v>
      </c>
    </row>
    <row r="16" spans="2:30" x14ac:dyDescent="0.25">
      <c r="B16" s="27" t="s">
        <v>16</v>
      </c>
      <c r="C16" s="28">
        <v>72909.050802758342</v>
      </c>
      <c r="D16" s="29">
        <v>71406.04471900416</v>
      </c>
      <c r="E16" s="30">
        <v>-2.0614807999905005E-2</v>
      </c>
      <c r="F16" s="31">
        <v>-1503.0060837541823</v>
      </c>
    </row>
    <row r="17" spans="2:9" ht="15.75" thickBot="1" x14ac:dyDescent="0.3">
      <c r="B17" s="27" t="s">
        <v>17</v>
      </c>
      <c r="C17" s="28">
        <v>71398.703266229844</v>
      </c>
      <c r="D17" s="29">
        <v>73362.71252894355</v>
      </c>
      <c r="E17" s="30">
        <v>2.7507632111893665E-2</v>
      </c>
      <c r="F17" s="31">
        <v>1964.0092627137055</v>
      </c>
    </row>
    <row r="18" spans="2:9" ht="15.75" thickBot="1" x14ac:dyDescent="0.3">
      <c r="B18" s="32" t="s">
        <v>18</v>
      </c>
      <c r="C18" s="220">
        <v>72418.340596153925</v>
      </c>
      <c r="D18" s="221">
        <v>72141.668399744201</v>
      </c>
      <c r="E18" s="278">
        <v>-3.8204713630847209E-3</v>
      </c>
      <c r="F18" s="279">
        <v>-276.67219640972326</v>
      </c>
    </row>
    <row r="20" spans="2:9" ht="19.5" thickBot="1" x14ac:dyDescent="0.35">
      <c r="B20" s="78" t="s">
        <v>119</v>
      </c>
      <c r="C20" s="165"/>
      <c r="D20" s="165"/>
      <c r="E20" s="165"/>
      <c r="F20" s="165"/>
      <c r="G20" s="165"/>
      <c r="H20" s="165"/>
      <c r="I20" s="165"/>
    </row>
    <row r="21" spans="2:9" ht="15.75" thickBot="1" x14ac:dyDescent="0.3">
      <c r="B21" s="33" t="s">
        <v>20</v>
      </c>
      <c r="C21" s="33" t="s">
        <v>120</v>
      </c>
      <c r="D21" s="48" t="s">
        <v>4</v>
      </c>
      <c r="E21" s="26" t="s">
        <v>5</v>
      </c>
      <c r="F21" s="68" t="s">
        <v>121</v>
      </c>
      <c r="G21" s="68" t="s">
        <v>122</v>
      </c>
      <c r="H21" s="34" t="s">
        <v>82</v>
      </c>
      <c r="I21" s="35" t="s">
        <v>83</v>
      </c>
    </row>
    <row r="22" spans="2:9" x14ac:dyDescent="0.25">
      <c r="B22" s="36">
        <v>2016</v>
      </c>
      <c r="C22" s="37">
        <v>61611.086927292912</v>
      </c>
      <c r="D22" s="131"/>
      <c r="E22" s="29"/>
      <c r="F22" s="89">
        <v>52073.263328589586</v>
      </c>
      <c r="G22" s="89">
        <v>9537.8235987033222</v>
      </c>
      <c r="H22" s="61">
        <v>0.84519306387243442</v>
      </c>
      <c r="I22" s="41">
        <v>0.15480693612756555</v>
      </c>
    </row>
    <row r="23" spans="2:9" x14ac:dyDescent="0.25">
      <c r="B23" s="36">
        <v>2017</v>
      </c>
      <c r="C23" s="37">
        <v>62371.965434156504</v>
      </c>
      <c r="D23" s="131">
        <v>1.2349701081584508E-2</v>
      </c>
      <c r="E23" s="29">
        <v>760.87850686359161</v>
      </c>
      <c r="F23" s="89">
        <v>51727.399765212213</v>
      </c>
      <c r="G23" s="89">
        <v>10644.565668944291</v>
      </c>
      <c r="H23" s="61">
        <v>0.82933733777908092</v>
      </c>
      <c r="I23" s="41">
        <v>0.17066266222091908</v>
      </c>
    </row>
    <row r="24" spans="2:9" x14ac:dyDescent="0.25">
      <c r="B24" s="36">
        <v>2018</v>
      </c>
      <c r="C24" s="37">
        <v>63292.134418187678</v>
      </c>
      <c r="D24" s="131">
        <v>1.4752925895890723E-2</v>
      </c>
      <c r="E24" s="29">
        <v>920.16898403117375</v>
      </c>
      <c r="F24" s="89">
        <v>54542.242244310852</v>
      </c>
      <c r="G24" s="89">
        <v>8749.8921738768277</v>
      </c>
      <c r="H24" s="61">
        <v>0.8617538774081468</v>
      </c>
      <c r="I24" s="41">
        <v>0.13824612259185323</v>
      </c>
    </row>
    <row r="25" spans="2:9" x14ac:dyDescent="0.25">
      <c r="B25" s="36">
        <v>2019</v>
      </c>
      <c r="C25" s="37">
        <v>64654.072749357161</v>
      </c>
      <c r="D25" s="131">
        <v>2.15182872830737E-2</v>
      </c>
      <c r="E25" s="29">
        <v>1361.9383311694837</v>
      </c>
      <c r="F25" s="89">
        <v>55807.54943825044</v>
      </c>
      <c r="G25" s="89">
        <v>8846.5233111067228</v>
      </c>
      <c r="H25" s="61">
        <v>0.86317144558855841</v>
      </c>
      <c r="I25" s="41">
        <v>0.13682855441144165</v>
      </c>
    </row>
    <row r="26" spans="2:9" x14ac:dyDescent="0.25">
      <c r="B26" s="36">
        <v>2020</v>
      </c>
      <c r="C26" s="37">
        <v>63721.964025260924</v>
      </c>
      <c r="D26" s="131">
        <v>-1.4416860136711285E-2</v>
      </c>
      <c r="E26" s="29">
        <v>-932.10872409623698</v>
      </c>
      <c r="F26" s="89">
        <v>55640.245751526752</v>
      </c>
      <c r="G26" s="89">
        <v>8081.7182737341755</v>
      </c>
      <c r="H26" s="61">
        <v>0.87317217230576283</v>
      </c>
      <c r="I26" s="41">
        <v>0.12682782769423723</v>
      </c>
    </row>
    <row r="27" spans="2:9" x14ac:dyDescent="0.25">
      <c r="B27" s="36">
        <v>2021</v>
      </c>
      <c r="C27" s="37">
        <v>66295.281916779903</v>
      </c>
      <c r="D27" s="131">
        <v>4.0383530716329608E-2</v>
      </c>
      <c r="E27" s="29">
        <v>2573.3178915189783</v>
      </c>
      <c r="F27" s="89">
        <v>53284.581330092697</v>
      </c>
      <c r="G27" s="89">
        <v>13010.700586687213</v>
      </c>
      <c r="H27" s="61">
        <v>0.80374620620786463</v>
      </c>
      <c r="I27" s="41">
        <v>0.19625379379213551</v>
      </c>
    </row>
    <row r="28" spans="2:9" x14ac:dyDescent="0.25">
      <c r="B28" s="36">
        <v>2022</v>
      </c>
      <c r="C28" s="37">
        <v>67383.345372968033</v>
      </c>
      <c r="D28" s="131">
        <v>1.6412381465606751E-2</v>
      </c>
      <c r="E28" s="29">
        <v>1088.0634561881307</v>
      </c>
      <c r="F28" s="89">
        <v>62011.230257768148</v>
      </c>
      <c r="G28" s="89">
        <v>5372.1151151998856</v>
      </c>
      <c r="H28" s="61">
        <v>0.92027532789496969</v>
      </c>
      <c r="I28" s="41">
        <v>7.9724672105030273E-2</v>
      </c>
    </row>
    <row r="29" spans="2:9" x14ac:dyDescent="0.25">
      <c r="B29" s="36">
        <v>2023</v>
      </c>
      <c r="C29" s="37">
        <v>70223.197721336197</v>
      </c>
      <c r="D29" s="131">
        <v>4.2144721854481038E-2</v>
      </c>
      <c r="E29" s="29">
        <v>2839.8523483681638</v>
      </c>
      <c r="F29" s="89">
        <v>65393.335618674442</v>
      </c>
      <c r="G29" s="89">
        <v>4829.8621026617575</v>
      </c>
      <c r="H29" s="61">
        <v>0.93122127360494322</v>
      </c>
      <c r="I29" s="41">
        <v>6.8778726395056791E-2</v>
      </c>
    </row>
    <row r="30" spans="2:9" x14ac:dyDescent="0.25">
      <c r="B30" s="36">
        <v>2024</v>
      </c>
      <c r="C30" s="37">
        <v>72418.340596153925</v>
      </c>
      <c r="D30" s="131">
        <v>3.1259511757476766E-2</v>
      </c>
      <c r="E30" s="29">
        <v>2195.1428748177277</v>
      </c>
      <c r="F30" s="89">
        <v>66065.96494862785</v>
      </c>
      <c r="G30" s="89">
        <v>6352.3756475260707</v>
      </c>
      <c r="H30" s="61">
        <v>0.91228222581140661</v>
      </c>
      <c r="I30" s="41">
        <v>8.771777418859332E-2</v>
      </c>
    </row>
    <row r="31" spans="2:9" ht="15.75" thickBot="1" x14ac:dyDescent="0.3">
      <c r="B31" s="42">
        <v>2025</v>
      </c>
      <c r="C31" s="43">
        <v>72141.668399744201</v>
      </c>
      <c r="D31" s="132">
        <v>-3.8204713630847209E-3</v>
      </c>
      <c r="E31" s="133">
        <v>-276.67219640972326</v>
      </c>
      <c r="F31" s="90">
        <v>64951.359129329358</v>
      </c>
      <c r="G31" s="90">
        <v>7190.3092704148457</v>
      </c>
      <c r="H31" s="92">
        <v>0.9003307044332185</v>
      </c>
      <c r="I31" s="47">
        <v>9.9669295566781502E-2</v>
      </c>
    </row>
    <row r="33" spans="2:9" ht="19.5" thickBot="1" x14ac:dyDescent="0.35">
      <c r="B33" s="78" t="s">
        <v>198</v>
      </c>
      <c r="C33" s="165"/>
      <c r="D33" s="165"/>
      <c r="E33" s="165"/>
      <c r="F33" s="165"/>
      <c r="G33" s="165"/>
      <c r="H33" s="165"/>
      <c r="I33" s="165"/>
    </row>
    <row r="34" spans="2:9" ht="15.75" thickBot="1" x14ac:dyDescent="0.3">
      <c r="B34" s="33" t="s">
        <v>20</v>
      </c>
      <c r="C34" s="33" t="s">
        <v>120</v>
      </c>
      <c r="D34" s="48" t="s">
        <v>4</v>
      </c>
      <c r="E34" s="26" t="s">
        <v>5</v>
      </c>
      <c r="F34" s="68" t="s">
        <v>121</v>
      </c>
      <c r="G34" s="68" t="s">
        <v>122</v>
      </c>
      <c r="H34" s="34" t="s">
        <v>82</v>
      </c>
      <c r="I34" s="35" t="s">
        <v>83</v>
      </c>
    </row>
    <row r="35" spans="2:9" x14ac:dyDescent="0.25">
      <c r="B35" s="36">
        <v>2016</v>
      </c>
      <c r="C35" s="37">
        <v>5750.833398253415</v>
      </c>
      <c r="D35" s="131"/>
      <c r="E35" s="29"/>
      <c r="F35" s="89">
        <v>4129.4822072093575</v>
      </c>
      <c r="G35" s="89">
        <v>1621.351191044057</v>
      </c>
      <c r="H35" s="61">
        <v>0.71806674289391204</v>
      </c>
      <c r="I35" s="41">
        <v>0.28193325710608785</v>
      </c>
    </row>
    <row r="36" spans="2:9" x14ac:dyDescent="0.25">
      <c r="B36" s="36">
        <v>2017</v>
      </c>
      <c r="C36" s="37">
        <v>7120.7705475465737</v>
      </c>
      <c r="D36" s="131">
        <v>0.23821541234514321</v>
      </c>
      <c r="E36" s="29">
        <v>1369.9371492931587</v>
      </c>
      <c r="F36" s="89">
        <v>5590.7322045393821</v>
      </c>
      <c r="G36" s="89">
        <v>1530.038343007192</v>
      </c>
      <c r="H36" s="61">
        <v>0.7851302281416217</v>
      </c>
      <c r="I36" s="41">
        <v>0.21486977185837833</v>
      </c>
    </row>
    <row r="37" spans="2:9" x14ac:dyDescent="0.25">
      <c r="B37" s="36">
        <v>2018</v>
      </c>
      <c r="C37" s="37">
        <v>8435.6791293465758</v>
      </c>
      <c r="D37" s="131">
        <v>0.18465818734365014</v>
      </c>
      <c r="E37" s="29">
        <v>1314.9085818000021</v>
      </c>
      <c r="F37" s="89">
        <v>6916.9447685450923</v>
      </c>
      <c r="G37" s="89">
        <v>1518.7343608014839</v>
      </c>
      <c r="H37" s="61">
        <v>0.81996300030924429</v>
      </c>
      <c r="I37" s="41">
        <v>0.18003699969075573</v>
      </c>
    </row>
    <row r="38" spans="2:9" x14ac:dyDescent="0.25">
      <c r="B38" s="36">
        <v>2019</v>
      </c>
      <c r="C38" s="37">
        <v>9121.4546747323366</v>
      </c>
      <c r="D38" s="131">
        <v>8.1294645620177963E-2</v>
      </c>
      <c r="E38" s="29">
        <v>685.77554538576078</v>
      </c>
      <c r="F38" s="89">
        <v>7526.330633084237</v>
      </c>
      <c r="G38" s="89">
        <v>1595.1240416480996</v>
      </c>
      <c r="H38" s="61">
        <v>0.82512394146223089</v>
      </c>
      <c r="I38" s="41">
        <v>0.17487605853776908</v>
      </c>
    </row>
    <row r="39" spans="2:9" x14ac:dyDescent="0.25">
      <c r="B39" s="36">
        <v>2020</v>
      </c>
      <c r="C39" s="37">
        <v>9339.140195410062</v>
      </c>
      <c r="D39" s="131">
        <v>2.3865219796656234E-2</v>
      </c>
      <c r="E39" s="29">
        <v>217.68552067772544</v>
      </c>
      <c r="F39" s="89">
        <v>7733.1756419319208</v>
      </c>
      <c r="G39" s="89">
        <v>1605.9645534781421</v>
      </c>
      <c r="H39" s="61">
        <v>0.82803935695628272</v>
      </c>
      <c r="I39" s="41">
        <v>0.17196064304371733</v>
      </c>
    </row>
    <row r="40" spans="2:9" x14ac:dyDescent="0.25">
      <c r="B40" s="36">
        <v>2021</v>
      </c>
      <c r="C40" s="37">
        <v>10819.786398982193</v>
      </c>
      <c r="D40" s="131">
        <v>0.15854202556032182</v>
      </c>
      <c r="E40" s="29">
        <v>1480.6462035721306</v>
      </c>
      <c r="F40" s="89">
        <v>8707.9938503891553</v>
      </c>
      <c r="G40" s="89">
        <v>2111.7925485930364</v>
      </c>
      <c r="H40" s="61">
        <v>0.80482123484510826</v>
      </c>
      <c r="I40" s="41">
        <v>0.19517876515489166</v>
      </c>
    </row>
    <row r="41" spans="2:9" x14ac:dyDescent="0.25">
      <c r="B41" s="36">
        <v>2022</v>
      </c>
      <c r="C41" s="37">
        <v>10359.813063247833</v>
      </c>
      <c r="D41" s="131">
        <v>-4.2512238113834533E-2</v>
      </c>
      <c r="E41" s="29">
        <v>-459.97333573435935</v>
      </c>
      <c r="F41" s="89">
        <v>9252.2169995901841</v>
      </c>
      <c r="G41" s="89">
        <v>1107.5960636576485</v>
      </c>
      <c r="H41" s="61">
        <v>0.89308725390162447</v>
      </c>
      <c r="I41" s="41">
        <v>0.10691274609837542</v>
      </c>
    </row>
    <row r="42" spans="2:9" x14ac:dyDescent="0.25">
      <c r="B42" s="36">
        <v>2023</v>
      </c>
      <c r="C42" s="37">
        <v>9212.6118967485163</v>
      </c>
      <c r="D42" s="131">
        <v>-0.11073570145479694</v>
      </c>
      <c r="E42" s="29">
        <v>-1147.201166499317</v>
      </c>
      <c r="F42" s="89">
        <v>8058.8591470656402</v>
      </c>
      <c r="G42" s="89">
        <v>1153.7527496828766</v>
      </c>
      <c r="H42" s="61">
        <v>0.87476377355155055</v>
      </c>
      <c r="I42" s="41">
        <v>0.12523622644844945</v>
      </c>
    </row>
    <row r="43" spans="2:9" x14ac:dyDescent="0.25">
      <c r="B43" s="36">
        <v>2024</v>
      </c>
      <c r="C43" s="37">
        <v>8715.0486286791911</v>
      </c>
      <c r="D43" s="131">
        <v>-5.4008925334728786E-2</v>
      </c>
      <c r="E43" s="29">
        <v>-497.5632680693252</v>
      </c>
      <c r="F43" s="89">
        <v>7094.0873596774827</v>
      </c>
      <c r="G43" s="89">
        <v>1620.9612690017077</v>
      </c>
      <c r="H43" s="61">
        <v>0.81400433456360721</v>
      </c>
      <c r="I43" s="41">
        <v>0.18599566543639268</v>
      </c>
    </row>
    <row r="44" spans="2:9" ht="15.75" thickBot="1" x14ac:dyDescent="0.3">
      <c r="B44" s="42">
        <v>2025</v>
      </c>
      <c r="C44" s="43">
        <v>9435.1237024746133</v>
      </c>
      <c r="D44" s="132">
        <v>8.2624332287237312E-2</v>
      </c>
      <c r="E44" s="133">
        <v>720.07507379542221</v>
      </c>
      <c r="F44" s="90">
        <v>7641.0998070908472</v>
      </c>
      <c r="G44" s="90">
        <v>1794.0238953837661</v>
      </c>
      <c r="H44" s="92">
        <v>0.80985687607749801</v>
      </c>
      <c r="I44" s="47">
        <v>0.19014312392250199</v>
      </c>
    </row>
    <row r="46" spans="2:9" ht="19.5" thickBot="1" x14ac:dyDescent="0.35">
      <c r="B46" s="78" t="s">
        <v>199</v>
      </c>
      <c r="C46" s="165"/>
      <c r="D46" s="165"/>
      <c r="E46" s="165"/>
      <c r="F46" s="165"/>
      <c r="G46" s="165"/>
      <c r="H46" s="165"/>
      <c r="I46" s="165"/>
    </row>
    <row r="47" spans="2:9" ht="15.75" thickBot="1" x14ac:dyDescent="0.3">
      <c r="B47" s="33" t="s">
        <v>20</v>
      </c>
      <c r="C47" s="33" t="s">
        <v>120</v>
      </c>
      <c r="D47" s="48" t="s">
        <v>4</v>
      </c>
      <c r="E47" s="26" t="s">
        <v>5</v>
      </c>
      <c r="F47" s="68" t="s">
        <v>121</v>
      </c>
      <c r="G47" s="68" t="s">
        <v>122</v>
      </c>
      <c r="H47" s="34" t="s">
        <v>82</v>
      </c>
      <c r="I47" s="35" t="s">
        <v>83</v>
      </c>
    </row>
    <row r="48" spans="2:9" x14ac:dyDescent="0.25">
      <c r="B48" s="36">
        <v>2016</v>
      </c>
      <c r="C48" s="37">
        <v>8011.0039867778914</v>
      </c>
      <c r="D48" s="131"/>
      <c r="E48" s="29"/>
      <c r="F48" s="89">
        <v>5713.9349302895034</v>
      </c>
      <c r="G48" s="89">
        <v>2297.069056488388</v>
      </c>
      <c r="H48" s="61">
        <v>0.71326077726591008</v>
      </c>
      <c r="I48" s="41">
        <v>0.28673922273408992</v>
      </c>
    </row>
    <row r="49" spans="2:9" x14ac:dyDescent="0.25">
      <c r="B49" s="36">
        <v>2017</v>
      </c>
      <c r="C49" s="37">
        <v>8426.559437192238</v>
      </c>
      <c r="D49" s="131">
        <v>5.1873079966034075E-2</v>
      </c>
      <c r="E49" s="29">
        <v>415.55545041434652</v>
      </c>
      <c r="F49" s="89">
        <v>5998.1223436246582</v>
      </c>
      <c r="G49" s="89">
        <v>2428.4370935675797</v>
      </c>
      <c r="H49" s="61">
        <v>0.71181155112379479</v>
      </c>
      <c r="I49" s="41">
        <v>0.28818844887620521</v>
      </c>
    </row>
    <row r="50" spans="2:9" x14ac:dyDescent="0.25">
      <c r="B50" s="36">
        <v>2018</v>
      </c>
      <c r="C50" s="37">
        <v>8620.0901077581038</v>
      </c>
      <c r="D50" s="131">
        <v>2.2966748411181959E-2</v>
      </c>
      <c r="E50" s="29">
        <v>193.53067056586588</v>
      </c>
      <c r="F50" s="89">
        <v>6833.7958890412092</v>
      </c>
      <c r="G50" s="89">
        <v>1786.2942187168951</v>
      </c>
      <c r="H50" s="61">
        <v>0.7927754586800404</v>
      </c>
      <c r="I50" s="41">
        <v>0.20722454131995971</v>
      </c>
    </row>
    <row r="51" spans="2:9" x14ac:dyDescent="0.25">
      <c r="B51" s="36">
        <v>2019</v>
      </c>
      <c r="C51" s="37">
        <v>9893.1259909173605</v>
      </c>
      <c r="D51" s="131">
        <v>0.1476824333905189</v>
      </c>
      <c r="E51" s="29">
        <v>1273.0358831592566</v>
      </c>
      <c r="F51" s="89">
        <v>8322.6629971535203</v>
      </c>
      <c r="G51" s="89">
        <v>1570.4629937638397</v>
      </c>
      <c r="H51" s="61">
        <v>0.84125715216751062</v>
      </c>
      <c r="I51" s="41">
        <v>0.15874284783248932</v>
      </c>
    </row>
    <row r="52" spans="2:9" x14ac:dyDescent="0.25">
      <c r="B52" s="36">
        <v>2020</v>
      </c>
      <c r="C52" s="37">
        <v>11290.358276743968</v>
      </c>
      <c r="D52" s="131">
        <v>0.14123263841068767</v>
      </c>
      <c r="E52" s="29">
        <v>1397.232285826607</v>
      </c>
      <c r="F52" s="89">
        <v>10228.785919951162</v>
      </c>
      <c r="G52" s="89">
        <v>1061.5723567928051</v>
      </c>
      <c r="H52" s="61">
        <v>0.90597531710048151</v>
      </c>
      <c r="I52" s="41">
        <v>9.4024682899518444E-2</v>
      </c>
    </row>
    <row r="53" spans="2:9" x14ac:dyDescent="0.25">
      <c r="B53" s="36">
        <v>2021</v>
      </c>
      <c r="C53" s="37">
        <v>13510.140374929681</v>
      </c>
      <c r="D53" s="131">
        <v>0.19660864994497573</v>
      </c>
      <c r="E53" s="29">
        <v>2219.782098185713</v>
      </c>
      <c r="F53" s="89">
        <v>10963.978780526597</v>
      </c>
      <c r="G53" s="89">
        <v>2546.1615944030827</v>
      </c>
      <c r="H53" s="61">
        <v>0.81153699933955448</v>
      </c>
      <c r="I53" s="41">
        <v>0.18846300066044541</v>
      </c>
    </row>
    <row r="54" spans="2:9" x14ac:dyDescent="0.25">
      <c r="B54" s="36">
        <v>2022</v>
      </c>
      <c r="C54" s="37">
        <v>14357.051280944746</v>
      </c>
      <c r="D54" s="131">
        <v>6.2687054502161166E-2</v>
      </c>
      <c r="E54" s="29">
        <v>846.91090601506585</v>
      </c>
      <c r="F54" s="89">
        <v>14031.253046425683</v>
      </c>
      <c r="G54" s="89">
        <v>325.79823451906395</v>
      </c>
      <c r="H54" s="61">
        <v>0.97730744091222443</v>
      </c>
      <c r="I54" s="41">
        <v>2.2692559087775666E-2</v>
      </c>
    </row>
    <row r="55" spans="2:9" x14ac:dyDescent="0.25">
      <c r="B55" s="36">
        <v>2023</v>
      </c>
      <c r="C55" s="37">
        <v>15398.884963960731</v>
      </c>
      <c r="D55" s="131">
        <v>7.2565993018270269E-2</v>
      </c>
      <c r="E55" s="29">
        <v>1041.8336830159842</v>
      </c>
      <c r="F55" s="89">
        <v>15200.166527259133</v>
      </c>
      <c r="G55" s="89">
        <v>198.71843670159814</v>
      </c>
      <c r="H55" s="61">
        <v>0.98709527104289208</v>
      </c>
      <c r="I55" s="41">
        <v>1.2904728957107942E-2</v>
      </c>
    </row>
    <row r="56" spans="2:9" x14ac:dyDescent="0.25">
      <c r="B56" s="36">
        <v>2024</v>
      </c>
      <c r="C56" s="37">
        <v>16793.126629970291</v>
      </c>
      <c r="D56" s="131">
        <v>9.0541728785728193E-2</v>
      </c>
      <c r="E56" s="29">
        <v>1394.2416660095605</v>
      </c>
      <c r="F56" s="89">
        <v>16530.258607787913</v>
      </c>
      <c r="G56" s="89">
        <v>262.86802218237705</v>
      </c>
      <c r="H56" s="61">
        <v>0.98434668969188599</v>
      </c>
      <c r="I56" s="41">
        <v>1.5653310308113962E-2</v>
      </c>
    </row>
    <row r="57" spans="2:9" ht="15.75" thickBot="1" x14ac:dyDescent="0.3">
      <c r="B57" s="42">
        <v>2025</v>
      </c>
      <c r="C57" s="43">
        <v>17648.934621133994</v>
      </c>
      <c r="D57" s="132">
        <v>5.0961801814580765E-2</v>
      </c>
      <c r="E57" s="133">
        <v>855.80799116370326</v>
      </c>
      <c r="F57" s="90">
        <v>17241.774521497497</v>
      </c>
      <c r="G57" s="90">
        <v>407.16009963649816</v>
      </c>
      <c r="H57" s="92">
        <v>0.97693004657918914</v>
      </c>
      <c r="I57" s="47">
        <v>2.3069953420810901E-2</v>
      </c>
    </row>
    <row r="59" spans="2:9" ht="19.5" thickBot="1" x14ac:dyDescent="0.35">
      <c r="B59" s="78" t="s">
        <v>200</v>
      </c>
      <c r="C59" s="165"/>
      <c r="D59" s="165"/>
      <c r="E59" s="165"/>
      <c r="F59" s="165"/>
      <c r="G59" s="165"/>
      <c r="H59" s="165"/>
      <c r="I59" s="165"/>
    </row>
    <row r="60" spans="2:9" ht="15.75" thickBot="1" x14ac:dyDescent="0.3">
      <c r="B60" s="33" t="s">
        <v>20</v>
      </c>
      <c r="C60" s="33" t="s">
        <v>120</v>
      </c>
      <c r="D60" s="48" t="s">
        <v>4</v>
      </c>
      <c r="E60" s="26" t="s">
        <v>5</v>
      </c>
      <c r="F60" s="68" t="s">
        <v>121</v>
      </c>
      <c r="G60" s="68" t="s">
        <v>122</v>
      </c>
      <c r="H60" s="34" t="s">
        <v>82</v>
      </c>
      <c r="I60" s="35" t="s">
        <v>83</v>
      </c>
    </row>
    <row r="61" spans="2:9" x14ac:dyDescent="0.25">
      <c r="B61" s="36">
        <v>2016</v>
      </c>
      <c r="C61" s="37">
        <v>36108.939176367829</v>
      </c>
      <c r="D61" s="131"/>
      <c r="E61" s="29"/>
      <c r="F61" s="89">
        <v>31243.173407866234</v>
      </c>
      <c r="G61" s="89">
        <v>4865.7657685015947</v>
      </c>
      <c r="H61" s="61">
        <v>0.86524761237831971</v>
      </c>
      <c r="I61" s="41">
        <v>0.13475238762168029</v>
      </c>
    </row>
    <row r="62" spans="2:9" x14ac:dyDescent="0.25">
      <c r="B62" s="36">
        <v>2017</v>
      </c>
      <c r="C62" s="37">
        <v>37068.103067451142</v>
      </c>
      <c r="D62" s="131">
        <v>2.6563059257942889E-2</v>
      </c>
      <c r="E62" s="29">
        <v>959.1638910833135</v>
      </c>
      <c r="F62" s="89">
        <v>31240.660820327856</v>
      </c>
      <c r="G62" s="89">
        <v>5827.4422471232874</v>
      </c>
      <c r="H62" s="61">
        <v>0.84279092360028907</v>
      </c>
      <c r="I62" s="41">
        <v>0.15720907639971099</v>
      </c>
    </row>
    <row r="63" spans="2:9" x14ac:dyDescent="0.25">
      <c r="B63" s="36">
        <v>2018</v>
      </c>
      <c r="C63" s="37">
        <v>36662.295771235164</v>
      </c>
      <c r="D63" s="131">
        <v>-1.0947614327000976E-2</v>
      </c>
      <c r="E63" s="29">
        <v>-405.80729621597857</v>
      </c>
      <c r="F63" s="89">
        <v>32032.200785100576</v>
      </c>
      <c r="G63" s="89">
        <v>4630.0949861345889</v>
      </c>
      <c r="H63" s="61">
        <v>0.87370962759600812</v>
      </c>
      <c r="I63" s="41">
        <v>0.12629037240399196</v>
      </c>
    </row>
    <row r="64" spans="2:9" x14ac:dyDescent="0.25">
      <c r="B64" s="36">
        <v>2019</v>
      </c>
      <c r="C64" s="37">
        <v>36156.304576760194</v>
      </c>
      <c r="D64" s="131">
        <v>-1.380140506290839E-2</v>
      </c>
      <c r="E64" s="29">
        <v>-505.99119447496923</v>
      </c>
      <c r="F64" s="89">
        <v>31314.836286833699</v>
      </c>
      <c r="G64" s="89">
        <v>4841.4682899264926</v>
      </c>
      <c r="H64" s="61">
        <v>0.86609615261847317</v>
      </c>
      <c r="I64" s="41">
        <v>0.13390384738152672</v>
      </c>
    </row>
    <row r="65" spans="2:9" x14ac:dyDescent="0.25">
      <c r="B65" s="36">
        <v>2020</v>
      </c>
      <c r="C65" s="37">
        <v>36224.493585796561</v>
      </c>
      <c r="D65" s="131">
        <v>1.8859507307114054E-3</v>
      </c>
      <c r="E65" s="29">
        <v>68.18900903636677</v>
      </c>
      <c r="F65" s="89">
        <v>32093.047692698994</v>
      </c>
      <c r="G65" s="89">
        <v>4131.4458930975634</v>
      </c>
      <c r="H65" s="61">
        <v>0.88594882953125709</v>
      </c>
      <c r="I65" s="41">
        <v>0.11405117046874279</v>
      </c>
    </row>
    <row r="66" spans="2:9" x14ac:dyDescent="0.25">
      <c r="B66" s="36">
        <v>2021</v>
      </c>
      <c r="C66" s="37">
        <v>33143.109202869637</v>
      </c>
      <c r="D66" s="131">
        <v>-8.5063559981280679E-2</v>
      </c>
      <c r="E66" s="29">
        <v>-3081.3843829269244</v>
      </c>
      <c r="F66" s="89">
        <v>26800.855660312445</v>
      </c>
      <c r="G66" s="89">
        <v>6342.2535425571932</v>
      </c>
      <c r="H66" s="61">
        <v>0.80864035707283433</v>
      </c>
      <c r="I66" s="41">
        <v>0.1913596429271657</v>
      </c>
    </row>
    <row r="67" spans="2:9" x14ac:dyDescent="0.25">
      <c r="B67" s="36">
        <v>2022</v>
      </c>
      <c r="C67" s="37">
        <v>32108.721187351144</v>
      </c>
      <c r="D67" s="131">
        <v>-3.120974586865044E-2</v>
      </c>
      <c r="E67" s="29">
        <v>-1034.3880155184925</v>
      </c>
      <c r="F67" s="89">
        <v>28984.427494109594</v>
      </c>
      <c r="G67" s="89">
        <v>3124.2936932415519</v>
      </c>
      <c r="H67" s="61">
        <v>0.90269641462792582</v>
      </c>
      <c r="I67" s="41">
        <v>9.7303585372074272E-2</v>
      </c>
    </row>
    <row r="68" spans="2:9" x14ac:dyDescent="0.25">
      <c r="B68" s="36">
        <v>2023</v>
      </c>
      <c r="C68" s="37">
        <v>34566.191911289272</v>
      </c>
      <c r="D68" s="131">
        <v>7.6535926473030091E-2</v>
      </c>
      <c r="E68" s="29">
        <v>2457.4707239381278</v>
      </c>
      <c r="F68" s="89">
        <v>31894.963663154111</v>
      </c>
      <c r="G68" s="89">
        <v>2671.2282481351599</v>
      </c>
      <c r="H68" s="61">
        <v>0.9227213615260077</v>
      </c>
      <c r="I68" s="41">
        <v>7.7278638473992287E-2</v>
      </c>
    </row>
    <row r="69" spans="2:9" x14ac:dyDescent="0.25">
      <c r="B69" s="36">
        <v>2024</v>
      </c>
      <c r="C69" s="37">
        <v>34421.314984802259</v>
      </c>
      <c r="D69" s="131">
        <v>-4.1912897683038519E-3</v>
      </c>
      <c r="E69" s="29">
        <v>-144.87692648701341</v>
      </c>
      <c r="F69" s="89">
        <v>30808.296805554306</v>
      </c>
      <c r="G69" s="89">
        <v>3613.0181792479511</v>
      </c>
      <c r="H69" s="61">
        <v>0.89503544007998603</v>
      </c>
      <c r="I69" s="41">
        <v>0.10496455992001397</v>
      </c>
    </row>
    <row r="70" spans="2:9" ht="15.75" thickBot="1" x14ac:dyDescent="0.3">
      <c r="B70" s="42">
        <v>2025</v>
      </c>
      <c r="C70" s="43">
        <v>34892.296361231449</v>
      </c>
      <c r="D70" s="132">
        <v>1.3682840897773385E-2</v>
      </c>
      <c r="E70" s="133">
        <v>470.98137642919028</v>
      </c>
      <c r="F70" s="90">
        <v>30761.639863442739</v>
      </c>
      <c r="G70" s="90">
        <v>4130.6564977887065</v>
      </c>
      <c r="H70" s="92">
        <v>0.88161694905302224</v>
      </c>
      <c r="I70" s="47">
        <v>0.11838305094697768</v>
      </c>
    </row>
    <row r="72" spans="2:9" ht="19.5" thickBot="1" x14ac:dyDescent="0.35">
      <c r="B72" s="78" t="s">
        <v>201</v>
      </c>
      <c r="C72" s="165"/>
      <c r="D72" s="165"/>
      <c r="E72" s="165"/>
      <c r="F72" s="165"/>
      <c r="G72" s="165"/>
      <c r="H72" s="165"/>
      <c r="I72" s="165"/>
    </row>
    <row r="73" spans="2:9" ht="15.75" thickBot="1" x14ac:dyDescent="0.3">
      <c r="B73" s="33" t="s">
        <v>20</v>
      </c>
      <c r="C73" s="33" t="s">
        <v>120</v>
      </c>
      <c r="D73" s="48" t="s">
        <v>4</v>
      </c>
      <c r="E73" s="26" t="s">
        <v>5</v>
      </c>
      <c r="F73" s="68" t="s">
        <v>121</v>
      </c>
      <c r="G73" s="68" t="s">
        <v>122</v>
      </c>
      <c r="H73" s="34" t="s">
        <v>82</v>
      </c>
      <c r="I73" s="35" t="s">
        <v>83</v>
      </c>
    </row>
    <row r="74" spans="2:9" x14ac:dyDescent="0.25">
      <c r="B74" s="36">
        <v>2016</v>
      </c>
      <c r="C74" s="37">
        <v>11740.310365893785</v>
      </c>
      <c r="D74" s="131"/>
      <c r="E74" s="29"/>
      <c r="F74" s="89">
        <v>10986.6727832245</v>
      </c>
      <c r="G74" s="89">
        <v>753.63758266928505</v>
      </c>
      <c r="H74" s="61">
        <v>0.93580769509649064</v>
      </c>
      <c r="I74" s="41">
        <v>6.4192304903509328E-2</v>
      </c>
    </row>
    <row r="75" spans="2:9" x14ac:dyDescent="0.25">
      <c r="B75" s="36">
        <v>2017</v>
      </c>
      <c r="C75" s="37">
        <v>9756.5323819665537</v>
      </c>
      <c r="D75" s="131">
        <v>-0.16897151115273834</v>
      </c>
      <c r="E75" s="29">
        <v>-1983.7779839272316</v>
      </c>
      <c r="F75" s="89">
        <v>8897.8843967203211</v>
      </c>
      <c r="G75" s="89">
        <v>858.64798524623291</v>
      </c>
      <c r="H75" s="61">
        <v>0.91199250393169284</v>
      </c>
      <c r="I75" s="41">
        <v>8.8007496068307156E-2</v>
      </c>
    </row>
    <row r="76" spans="2:9" x14ac:dyDescent="0.25">
      <c r="B76" s="36">
        <v>2018</v>
      </c>
      <c r="C76" s="37">
        <v>9574.0694098478307</v>
      </c>
      <c r="D76" s="131">
        <v>-1.870162112678242E-2</v>
      </c>
      <c r="E76" s="29">
        <v>-182.46297211872297</v>
      </c>
      <c r="F76" s="89">
        <v>8759.3008016239728</v>
      </c>
      <c r="G76" s="89">
        <v>814.76860822385834</v>
      </c>
      <c r="H76" s="61">
        <v>0.91489840178244464</v>
      </c>
      <c r="I76" s="41">
        <v>8.5101598217555446E-2</v>
      </c>
    </row>
    <row r="77" spans="2:9" x14ac:dyDescent="0.25">
      <c r="B77" s="36">
        <v>2019</v>
      </c>
      <c r="C77" s="37">
        <v>9483.187506947268</v>
      </c>
      <c r="D77" s="131">
        <v>-9.4925051208718525E-3</v>
      </c>
      <c r="E77" s="29">
        <v>-90.881902900562636</v>
      </c>
      <c r="F77" s="89">
        <v>8643.7195211789767</v>
      </c>
      <c r="G77" s="89">
        <v>839.46798576829121</v>
      </c>
      <c r="H77" s="61">
        <v>0.91147828879758974</v>
      </c>
      <c r="I77" s="41">
        <v>8.8521711202410286E-2</v>
      </c>
    </row>
    <row r="78" spans="2:9" x14ac:dyDescent="0.25">
      <c r="B78" s="36">
        <v>2020</v>
      </c>
      <c r="C78" s="37">
        <v>6867.9719673103355</v>
      </c>
      <c r="D78" s="131">
        <v>-0.27577389329495572</v>
      </c>
      <c r="E78" s="29">
        <v>-2615.2155396369326</v>
      </c>
      <c r="F78" s="89">
        <v>5585.2364969446708</v>
      </c>
      <c r="G78" s="89">
        <v>1282.7354703656652</v>
      </c>
      <c r="H78" s="61">
        <v>0.81322936720313743</v>
      </c>
      <c r="I78" s="41">
        <v>0.18677063279686268</v>
      </c>
    </row>
    <row r="79" spans="2:9" x14ac:dyDescent="0.25">
      <c r="B79" s="36">
        <v>2021</v>
      </c>
      <c r="C79" s="37">
        <v>8822.2459399984018</v>
      </c>
      <c r="D79" s="131">
        <v>0.28454891516591441</v>
      </c>
      <c r="E79" s="29">
        <v>1954.2739726880664</v>
      </c>
      <c r="F79" s="89">
        <v>6811.7530388644973</v>
      </c>
      <c r="G79" s="89">
        <v>2010.4929011339041</v>
      </c>
      <c r="H79" s="61">
        <v>0.77211098910553966</v>
      </c>
      <c r="I79" s="41">
        <v>0.22788901089446031</v>
      </c>
    </row>
    <row r="80" spans="2:9" x14ac:dyDescent="0.25">
      <c r="B80" s="36">
        <v>2022</v>
      </c>
      <c r="C80" s="37">
        <v>10557.759841424317</v>
      </c>
      <c r="D80" s="131">
        <v>0.19672019044010347</v>
      </c>
      <c r="E80" s="29">
        <v>1735.5139014259148</v>
      </c>
      <c r="F80" s="89">
        <v>9743.3327176426956</v>
      </c>
      <c r="G80" s="89">
        <v>814.42712378162105</v>
      </c>
      <c r="H80" s="61">
        <v>0.9228598551194408</v>
      </c>
      <c r="I80" s="41">
        <v>7.7140144880559161E-2</v>
      </c>
    </row>
    <row r="81" spans="2:13" x14ac:dyDescent="0.25">
      <c r="B81" s="36">
        <v>2023</v>
      </c>
      <c r="C81" s="37">
        <v>11045.508949337671</v>
      </c>
      <c r="D81" s="131">
        <v>4.6198162795825892E-2</v>
      </c>
      <c r="E81" s="29">
        <v>487.74910791335424</v>
      </c>
      <c r="F81" s="89">
        <v>10239.346281195547</v>
      </c>
      <c r="G81" s="89">
        <v>806.16266814212327</v>
      </c>
      <c r="H81" s="61">
        <v>0.92701443891451785</v>
      </c>
      <c r="I81" s="41">
        <v>7.2985561085482056E-2</v>
      </c>
    </row>
    <row r="82" spans="2:13" x14ac:dyDescent="0.25">
      <c r="B82" s="36">
        <v>2024</v>
      </c>
      <c r="C82" s="37">
        <v>12488.850352702186</v>
      </c>
      <c r="D82" s="131">
        <v>0.13067224063505578</v>
      </c>
      <c r="E82" s="29">
        <v>1443.3414033645149</v>
      </c>
      <c r="F82" s="89">
        <v>11633.322175608151</v>
      </c>
      <c r="G82" s="89">
        <v>855.52817709403462</v>
      </c>
      <c r="H82" s="61">
        <v>0.93149664277073141</v>
      </c>
      <c r="I82" s="41">
        <v>6.8503357229268577E-2</v>
      </c>
    </row>
    <row r="83" spans="2:13" ht="15.75" thickBot="1" x14ac:dyDescent="0.3">
      <c r="B83" s="42">
        <v>2025</v>
      </c>
      <c r="C83" s="43">
        <v>10165.313714904145</v>
      </c>
      <c r="D83" s="132">
        <v>-0.18604888137644326</v>
      </c>
      <c r="E83" s="133">
        <v>-2323.5366377980408</v>
      </c>
      <c r="F83" s="90">
        <v>9306.8449372982705</v>
      </c>
      <c r="G83" s="90">
        <v>858.46877760587438</v>
      </c>
      <c r="H83" s="92">
        <v>0.91554920962771591</v>
      </c>
      <c r="I83" s="47">
        <v>8.445079037228409E-2</v>
      </c>
    </row>
    <row r="85" spans="2:13" ht="19.5" thickBot="1" x14ac:dyDescent="0.35">
      <c r="B85" s="78" t="s">
        <v>123</v>
      </c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</row>
    <row r="86" spans="2:13" ht="15.75" thickBot="1" x14ac:dyDescent="0.3">
      <c r="B86" s="33" t="s">
        <v>20</v>
      </c>
      <c r="C86" s="33" t="s">
        <v>120</v>
      </c>
      <c r="D86" s="34" t="s">
        <v>124</v>
      </c>
      <c r="E86" s="68" t="s">
        <v>125</v>
      </c>
      <c r="F86" s="68" t="s">
        <v>126</v>
      </c>
      <c r="G86" s="68" t="s">
        <v>127</v>
      </c>
      <c r="H86" s="35" t="s">
        <v>128</v>
      </c>
      <c r="I86" s="34" t="s">
        <v>89</v>
      </c>
      <c r="J86" s="68" t="s">
        <v>90</v>
      </c>
      <c r="K86" s="68" t="s">
        <v>91</v>
      </c>
      <c r="L86" s="68" t="s">
        <v>92</v>
      </c>
      <c r="M86" s="35" t="s">
        <v>93</v>
      </c>
    </row>
    <row r="87" spans="2:13" x14ac:dyDescent="0.25">
      <c r="B87" s="36">
        <v>2016</v>
      </c>
      <c r="C87" s="37">
        <v>61611.086927292898</v>
      </c>
      <c r="D87" s="38">
        <v>45620.526430107908</v>
      </c>
      <c r="E87" s="89">
        <v>3718.3500271262524</v>
      </c>
      <c r="F87" s="89">
        <v>2734.3868713554189</v>
      </c>
      <c r="G87" s="89">
        <v>0</v>
      </c>
      <c r="H87" s="39">
        <v>9537.8235987033222</v>
      </c>
      <c r="I87" s="61">
        <v>0.74045969167764536</v>
      </c>
      <c r="J87" s="40">
        <v>6.0351962813353199E-2</v>
      </c>
      <c r="K87" s="40">
        <v>4.4381409381435886E-2</v>
      </c>
      <c r="L87" s="40">
        <v>0</v>
      </c>
      <c r="M87" s="41">
        <v>0.15480693612756558</v>
      </c>
    </row>
    <row r="88" spans="2:13" x14ac:dyDescent="0.25">
      <c r="B88" s="36">
        <v>2017</v>
      </c>
      <c r="C88" s="37">
        <v>62371.965434156504</v>
      </c>
      <c r="D88" s="38">
        <v>43994.548244953308</v>
      </c>
      <c r="E88" s="89">
        <v>4737.3296381039963</v>
      </c>
      <c r="F88" s="89">
        <v>2922.0695398699768</v>
      </c>
      <c r="G88" s="89">
        <v>73.452342284931518</v>
      </c>
      <c r="H88" s="39">
        <v>10644.565668944291</v>
      </c>
      <c r="I88" s="61">
        <v>0.70535773466039842</v>
      </c>
      <c r="J88" s="40">
        <v>7.5952867688689377E-2</v>
      </c>
      <c r="K88" s="40">
        <v>4.6849085475022978E-2</v>
      </c>
      <c r="L88" s="40">
        <v>1.1776499549701076E-3</v>
      </c>
      <c r="M88" s="41">
        <v>0.17066266222091908</v>
      </c>
    </row>
    <row r="89" spans="2:13" x14ac:dyDescent="0.25">
      <c r="B89" s="36">
        <v>2018</v>
      </c>
      <c r="C89" s="37">
        <v>63292.13441818767</v>
      </c>
      <c r="D89" s="38">
        <v>45789.372121800916</v>
      </c>
      <c r="E89" s="89">
        <v>5411.1635376183795</v>
      </c>
      <c r="F89" s="89">
        <v>3012.7033031825345</v>
      </c>
      <c r="G89" s="89">
        <v>329.00328170901832</v>
      </c>
      <c r="H89" s="39">
        <v>8749.8921738768277</v>
      </c>
      <c r="I89" s="61">
        <v>0.72346070396770901</v>
      </c>
      <c r="J89" s="40">
        <v>8.5495039586837254E-2</v>
      </c>
      <c r="K89" s="40">
        <v>4.7599963737623645E-2</v>
      </c>
      <c r="L89" s="40">
        <v>5.198170115976934E-3</v>
      </c>
      <c r="M89" s="41">
        <v>0.13824612259185326</v>
      </c>
    </row>
    <row r="90" spans="2:13" x14ac:dyDescent="0.25">
      <c r="B90" s="36">
        <v>2019</v>
      </c>
      <c r="C90" s="37">
        <v>64654.072749357154</v>
      </c>
      <c r="D90" s="38">
        <v>45890.389832729372</v>
      </c>
      <c r="E90" s="89">
        <v>6236.9321378600616</v>
      </c>
      <c r="F90" s="89">
        <v>3116.5245277577897</v>
      </c>
      <c r="G90" s="89">
        <v>563.70293990320738</v>
      </c>
      <c r="H90" s="39">
        <v>8846.5233111067228</v>
      </c>
      <c r="I90" s="61">
        <v>0.70978343484456907</v>
      </c>
      <c r="J90" s="40">
        <v>9.6466191109701976E-2</v>
      </c>
      <c r="K90" s="40">
        <v>4.8203065873971211E-2</v>
      </c>
      <c r="L90" s="40">
        <v>8.7187537603160854E-3</v>
      </c>
      <c r="M90" s="41">
        <v>0.13682855441144165</v>
      </c>
    </row>
    <row r="91" spans="2:13" x14ac:dyDescent="0.25">
      <c r="B91" s="36">
        <v>2020</v>
      </c>
      <c r="C91" s="37">
        <v>63721.964025260939</v>
      </c>
      <c r="D91" s="38">
        <v>45493.274850616239</v>
      </c>
      <c r="E91" s="89">
        <v>6340.5436220819674</v>
      </c>
      <c r="F91" s="89">
        <v>3135.4637163334469</v>
      </c>
      <c r="G91" s="89">
        <v>670.96356249510472</v>
      </c>
      <c r="H91" s="39">
        <v>8081.7182737341755</v>
      </c>
      <c r="I91" s="61">
        <v>0.71393397153580507</v>
      </c>
      <c r="J91" s="40">
        <v>9.9503267343869398E-2</v>
      </c>
      <c r="K91" s="40">
        <v>4.9205384113560478E-2</v>
      </c>
      <c r="L91" s="40">
        <v>1.0529549312527756E-2</v>
      </c>
      <c r="M91" s="41">
        <v>0.1268278276942372</v>
      </c>
    </row>
    <row r="92" spans="2:13" x14ac:dyDescent="0.25">
      <c r="B92" s="36">
        <v>2021</v>
      </c>
      <c r="C92" s="37">
        <v>66295.281916779903</v>
      </c>
      <c r="D92" s="38">
        <v>41441.989341467459</v>
      </c>
      <c r="E92" s="89">
        <v>8050.9239883246573</v>
      </c>
      <c r="F92" s="89">
        <v>2926.6640613939499</v>
      </c>
      <c r="G92" s="89">
        <v>865.00393890662099</v>
      </c>
      <c r="H92" s="39">
        <v>13010.700586687213</v>
      </c>
      <c r="I92" s="61">
        <v>0.62511219717700817</v>
      </c>
      <c r="J92" s="40">
        <v>0.12144037638200163</v>
      </c>
      <c r="K92" s="40">
        <v>4.4145887562070781E-2</v>
      </c>
      <c r="L92" s="40">
        <v>1.3047745086783937E-2</v>
      </c>
      <c r="M92" s="41">
        <v>0.19625379379213551</v>
      </c>
    </row>
    <row r="93" spans="2:13" x14ac:dyDescent="0.25">
      <c r="B93" s="36">
        <v>2022</v>
      </c>
      <c r="C93" s="37">
        <v>67383.345372968048</v>
      </c>
      <c r="D93" s="38">
        <v>48543.506850069418</v>
      </c>
      <c r="E93" s="89">
        <v>9107.5935593773975</v>
      </c>
      <c r="F93" s="89">
        <v>2939.4679237582195</v>
      </c>
      <c r="G93" s="89">
        <v>1420.6619245631277</v>
      </c>
      <c r="H93" s="39">
        <v>5372.1151151998856</v>
      </c>
      <c r="I93" s="61">
        <v>0.72040808572771542</v>
      </c>
      <c r="J93" s="40">
        <v>0.13516089931372063</v>
      </c>
      <c r="K93" s="40">
        <v>4.3623063050494314E-2</v>
      </c>
      <c r="L93" s="40">
        <v>2.108327980303943E-2</v>
      </c>
      <c r="M93" s="41">
        <v>7.9724672105030259E-2</v>
      </c>
    </row>
    <row r="94" spans="2:13" x14ac:dyDescent="0.25">
      <c r="B94" s="36">
        <v>2023</v>
      </c>
      <c r="C94" s="37">
        <v>70223.197721336197</v>
      </c>
      <c r="D94" s="38">
        <v>49138.282506835167</v>
      </c>
      <c r="E94" s="89">
        <v>10685.292285593494</v>
      </c>
      <c r="F94" s="89">
        <v>3219.7765930731734</v>
      </c>
      <c r="G94" s="89">
        <v>2349.9842331726027</v>
      </c>
      <c r="H94" s="39">
        <v>4829.8621026617575</v>
      </c>
      <c r="I94" s="61">
        <v>0.69974430247150776</v>
      </c>
      <c r="J94" s="40">
        <v>0.1521618586495519</v>
      </c>
      <c r="K94" s="40">
        <v>4.5850612013569637E-2</v>
      </c>
      <c r="L94" s="40">
        <v>3.3464500470313921E-2</v>
      </c>
      <c r="M94" s="41">
        <v>6.8778726395056791E-2</v>
      </c>
    </row>
    <row r="95" spans="2:13" x14ac:dyDescent="0.25">
      <c r="B95" s="36">
        <v>2024</v>
      </c>
      <c r="C95" s="37">
        <v>72418.34059615391</v>
      </c>
      <c r="D95" s="38">
        <v>47562.547384649464</v>
      </c>
      <c r="E95" s="89">
        <v>11965.960410615551</v>
      </c>
      <c r="F95" s="89">
        <v>3256.2037793925319</v>
      </c>
      <c r="G95" s="89">
        <v>3281.2533739702872</v>
      </c>
      <c r="H95" s="39">
        <v>6352.3756475260707</v>
      </c>
      <c r="I95" s="61">
        <v>0.65677488593511735</v>
      </c>
      <c r="J95" s="40">
        <v>0.16523383872249423</v>
      </c>
      <c r="K95" s="40">
        <v>4.4963799951603239E-2</v>
      </c>
      <c r="L95" s="40">
        <v>4.5309701202191757E-2</v>
      </c>
      <c r="M95" s="41">
        <v>8.7717774188593334E-2</v>
      </c>
    </row>
    <row r="96" spans="2:13" ht="15.75" thickBot="1" x14ac:dyDescent="0.3">
      <c r="B96" s="42">
        <v>2025</v>
      </c>
      <c r="C96" s="43">
        <v>72141.668399744201</v>
      </c>
      <c r="D96" s="44">
        <v>44907.940620299181</v>
      </c>
      <c r="E96" s="90">
        <v>12923.549263435907</v>
      </c>
      <c r="F96" s="90">
        <v>3261.0740465241347</v>
      </c>
      <c r="G96" s="90">
        <v>3858.7951990701276</v>
      </c>
      <c r="H96" s="45">
        <v>7190.3092704148457</v>
      </c>
      <c r="I96" s="92">
        <v>0.62249656289427335</v>
      </c>
      <c r="J96" s="46">
        <v>0.17914125844477602</v>
      </c>
      <c r="K96" s="46">
        <v>4.5203751436052146E-2</v>
      </c>
      <c r="L96" s="46">
        <v>5.3489131658116883E-2</v>
      </c>
      <c r="M96" s="47">
        <v>9.9669295566781502E-2</v>
      </c>
    </row>
    <row r="98" spans="2:13" ht="19.5" thickBot="1" x14ac:dyDescent="0.35">
      <c r="B98" s="78" t="s">
        <v>202</v>
      </c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</row>
    <row r="99" spans="2:13" ht="15.75" thickBot="1" x14ac:dyDescent="0.3">
      <c r="B99" s="33" t="s">
        <v>20</v>
      </c>
      <c r="C99" s="33" t="s">
        <v>120</v>
      </c>
      <c r="D99" s="34" t="s">
        <v>124</v>
      </c>
      <c r="E99" s="68" t="s">
        <v>125</v>
      </c>
      <c r="F99" s="68" t="s">
        <v>126</v>
      </c>
      <c r="G99" s="68" t="s">
        <v>127</v>
      </c>
      <c r="H99" s="35" t="s">
        <v>128</v>
      </c>
      <c r="I99" s="34" t="s">
        <v>89</v>
      </c>
      <c r="J99" s="68" t="s">
        <v>90</v>
      </c>
      <c r="K99" s="68" t="s">
        <v>91</v>
      </c>
      <c r="L99" s="68" t="s">
        <v>92</v>
      </c>
      <c r="M99" s="35" t="s">
        <v>93</v>
      </c>
    </row>
    <row r="100" spans="2:13" x14ac:dyDescent="0.25">
      <c r="B100" s="36">
        <v>2016</v>
      </c>
      <c r="C100" s="37">
        <v>5750.833398253415</v>
      </c>
      <c r="D100" s="38">
        <v>4049.3045395776403</v>
      </c>
      <c r="E100" s="89">
        <v>0</v>
      </c>
      <c r="F100" s="89">
        <v>80.177667631716773</v>
      </c>
      <c r="G100" s="89">
        <v>0</v>
      </c>
      <c r="H100" s="39">
        <v>1621.351191044057</v>
      </c>
      <c r="I100" s="61">
        <v>0.70412482142283139</v>
      </c>
      <c r="J100" s="40">
        <v>0</v>
      </c>
      <c r="K100" s="40">
        <v>1.3941921471080613E-2</v>
      </c>
      <c r="L100" s="40">
        <v>0</v>
      </c>
      <c r="M100" s="41">
        <v>0.28193325710608785</v>
      </c>
    </row>
    <row r="101" spans="2:13" x14ac:dyDescent="0.25">
      <c r="B101" s="36">
        <v>2017</v>
      </c>
      <c r="C101" s="37">
        <v>7155.313937699224</v>
      </c>
      <c r="D101" s="38">
        <v>5438.2196269994292</v>
      </c>
      <c r="E101" s="89">
        <v>105.0330085863242</v>
      </c>
      <c r="F101" s="89">
        <v>82.022959106278535</v>
      </c>
      <c r="G101" s="89">
        <v>0</v>
      </c>
      <c r="H101" s="39">
        <v>1530.038343007192</v>
      </c>
      <c r="I101" s="61">
        <v>0.76002530068555973</v>
      </c>
      <c r="J101" s="40">
        <v>1.4679021703427501E-2</v>
      </c>
      <c r="K101" s="40">
        <v>1.1463222972527302E-2</v>
      </c>
      <c r="L101" s="40">
        <v>0</v>
      </c>
      <c r="M101" s="41">
        <v>0.21383245463848544</v>
      </c>
    </row>
    <row r="102" spans="2:13" x14ac:dyDescent="0.25">
      <c r="B102" s="36">
        <v>2018</v>
      </c>
      <c r="C102" s="37">
        <v>8435.679129346574</v>
      </c>
      <c r="D102" s="38">
        <v>6736.002707489155</v>
      </c>
      <c r="E102" s="89">
        <v>113.33866550456622</v>
      </c>
      <c r="F102" s="89">
        <v>67.603395551369857</v>
      </c>
      <c r="G102" s="89">
        <v>0</v>
      </c>
      <c r="H102" s="39">
        <v>1518.7343608014839</v>
      </c>
      <c r="I102" s="61">
        <v>0.79851338632067248</v>
      </c>
      <c r="J102" s="40">
        <v>1.3435630228072154E-2</v>
      </c>
      <c r="K102" s="40">
        <v>8.0139837604997193E-3</v>
      </c>
      <c r="L102" s="40">
        <v>0</v>
      </c>
      <c r="M102" s="41">
        <v>0.18003699969075576</v>
      </c>
    </row>
    <row r="103" spans="2:13" x14ac:dyDescent="0.25">
      <c r="B103" s="36">
        <v>2019</v>
      </c>
      <c r="C103" s="37">
        <v>9121.4546747323366</v>
      </c>
      <c r="D103" s="38">
        <v>7305.2157594038345</v>
      </c>
      <c r="E103" s="89">
        <v>179.7311790701975</v>
      </c>
      <c r="F103" s="89">
        <v>40.194697617509419</v>
      </c>
      <c r="G103" s="89">
        <v>1.1889969926948978</v>
      </c>
      <c r="H103" s="39">
        <v>1595.1240416480996</v>
      </c>
      <c r="I103" s="61">
        <v>0.80088275608497739</v>
      </c>
      <c r="J103" s="40">
        <v>1.9704223227472388E-2</v>
      </c>
      <c r="K103" s="40">
        <v>4.4066104641021977E-3</v>
      </c>
      <c r="L103" s="40">
        <v>1.3035168567888413E-4</v>
      </c>
      <c r="M103" s="41">
        <v>0.17487605853776908</v>
      </c>
    </row>
    <row r="104" spans="2:13" x14ac:dyDescent="0.25">
      <c r="B104" s="36">
        <v>2020</v>
      </c>
      <c r="C104" s="37">
        <v>9339.1401954100638</v>
      </c>
      <c r="D104" s="38">
        <v>7502.8115047765259</v>
      </c>
      <c r="E104" s="89">
        <v>171.54845547597907</v>
      </c>
      <c r="F104" s="89">
        <v>57.720872212773223</v>
      </c>
      <c r="G104" s="89">
        <v>1.0948094666438981</v>
      </c>
      <c r="H104" s="39">
        <v>1605.9645534781421</v>
      </c>
      <c r="I104" s="61">
        <v>0.80337283173711815</v>
      </c>
      <c r="J104" s="40">
        <v>1.8368763278689245E-2</v>
      </c>
      <c r="K104" s="40">
        <v>6.1805338612586072E-3</v>
      </c>
      <c r="L104" s="40">
        <v>1.1722807921675354E-4</v>
      </c>
      <c r="M104" s="41">
        <v>0.17196064304371728</v>
      </c>
    </row>
    <row r="105" spans="2:13" x14ac:dyDescent="0.25">
      <c r="B105" s="36">
        <v>2021</v>
      </c>
      <c r="C105" s="37">
        <v>10819.786398982193</v>
      </c>
      <c r="D105" s="38">
        <v>8468.4518161021697</v>
      </c>
      <c r="E105" s="89">
        <v>197.71958530319634</v>
      </c>
      <c r="F105" s="89">
        <v>41.220425163356168</v>
      </c>
      <c r="G105" s="89">
        <v>0.60202382043378999</v>
      </c>
      <c r="H105" s="39">
        <v>2111.7925485930364</v>
      </c>
      <c r="I105" s="61">
        <v>0.78268197761268088</v>
      </c>
      <c r="J105" s="40">
        <v>1.8273889891374902E-2</v>
      </c>
      <c r="K105" s="40">
        <v>3.8097263331588263E-3</v>
      </c>
      <c r="L105" s="40">
        <v>5.5641007893688346E-5</v>
      </c>
      <c r="M105" s="41">
        <v>0.19517876515489166</v>
      </c>
    </row>
    <row r="106" spans="2:13" x14ac:dyDescent="0.25">
      <c r="B106" s="36">
        <v>2022</v>
      </c>
      <c r="C106" s="37">
        <v>10359.813063247831</v>
      </c>
      <c r="D106" s="38">
        <v>9003.5653679497718</v>
      </c>
      <c r="E106" s="89">
        <v>180.88179931723744</v>
      </c>
      <c r="F106" s="89">
        <v>66.757717505936071</v>
      </c>
      <c r="G106" s="89">
        <v>1.012114817237443</v>
      </c>
      <c r="H106" s="39">
        <v>1107.5960636576485</v>
      </c>
      <c r="I106" s="61">
        <v>0.8690856980702244</v>
      </c>
      <c r="J106" s="40">
        <v>1.7459948187571878E-2</v>
      </c>
      <c r="K106" s="40">
        <v>6.4439114005602855E-3</v>
      </c>
      <c r="L106" s="40">
        <v>9.769624326794002E-5</v>
      </c>
      <c r="M106" s="41">
        <v>0.10691274609837544</v>
      </c>
    </row>
    <row r="107" spans="2:13" x14ac:dyDescent="0.25">
      <c r="B107" s="36">
        <v>2023</v>
      </c>
      <c r="C107" s="37">
        <v>9212.6118967485163</v>
      </c>
      <c r="D107" s="38">
        <v>7792.3602451660963</v>
      </c>
      <c r="E107" s="89">
        <v>203.00515421289955</v>
      </c>
      <c r="F107" s="89">
        <v>62.219901259703192</v>
      </c>
      <c r="G107" s="89">
        <v>1.2738464269406393</v>
      </c>
      <c r="H107" s="39">
        <v>1153.7527496828766</v>
      </c>
      <c r="I107" s="61">
        <v>0.84583615727004835</v>
      </c>
      <c r="J107" s="40">
        <v>2.2035569986894581E-2</v>
      </c>
      <c r="K107" s="40">
        <v>6.7537742778096379E-3</v>
      </c>
      <c r="L107" s="40">
        <v>1.3827201679799715E-4</v>
      </c>
      <c r="M107" s="41">
        <v>0.12523622644844945</v>
      </c>
    </row>
    <row r="108" spans="2:13" x14ac:dyDescent="0.25">
      <c r="B108" s="36">
        <v>2024</v>
      </c>
      <c r="C108" s="37">
        <v>8715.0486286791911</v>
      </c>
      <c r="D108" s="38">
        <v>6841.1444854536658</v>
      </c>
      <c r="E108" s="89">
        <v>200.17488123645262</v>
      </c>
      <c r="F108" s="89">
        <v>51.334959747153924</v>
      </c>
      <c r="G108" s="89">
        <v>1.4330332402094716</v>
      </c>
      <c r="H108" s="39">
        <v>1620.9612690017077</v>
      </c>
      <c r="I108" s="61">
        <v>0.78498064404839418</v>
      </c>
      <c r="J108" s="40">
        <v>2.2968877141743511E-2</v>
      </c>
      <c r="K108" s="40">
        <v>5.8903813316913177E-3</v>
      </c>
      <c r="L108" s="40">
        <v>1.6443204177813691E-4</v>
      </c>
      <c r="M108" s="41">
        <v>0.18599566543639268</v>
      </c>
    </row>
    <row r="109" spans="2:13" ht="15.75" thickBot="1" x14ac:dyDescent="0.3">
      <c r="B109" s="42">
        <v>2025</v>
      </c>
      <c r="C109" s="43">
        <v>9435.1237024746115</v>
      </c>
      <c r="D109" s="44">
        <v>7385.1355371728132</v>
      </c>
      <c r="E109" s="90">
        <v>206.34629680601094</v>
      </c>
      <c r="F109" s="90">
        <v>48.154507062158466</v>
      </c>
      <c r="G109" s="90">
        <v>1.4634660498633878</v>
      </c>
      <c r="H109" s="45">
        <v>1794.0238953837661</v>
      </c>
      <c r="I109" s="92">
        <v>0.78272800336850545</v>
      </c>
      <c r="J109" s="46">
        <v>2.1870014990041004E-2</v>
      </c>
      <c r="K109" s="46">
        <v>5.1037494134315029E-3</v>
      </c>
      <c r="L109" s="46">
        <v>1.5510830552010197E-4</v>
      </c>
      <c r="M109" s="47">
        <v>0.19014312392250202</v>
      </c>
    </row>
    <row r="111" spans="2:13" ht="19.5" thickBot="1" x14ac:dyDescent="0.35">
      <c r="B111" s="78" t="s">
        <v>203</v>
      </c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</row>
    <row r="112" spans="2:13" ht="15.75" thickBot="1" x14ac:dyDescent="0.3">
      <c r="B112" s="33" t="s">
        <v>20</v>
      </c>
      <c r="C112" s="33" t="s">
        <v>120</v>
      </c>
      <c r="D112" s="34" t="s">
        <v>124</v>
      </c>
      <c r="E112" s="68" t="s">
        <v>125</v>
      </c>
      <c r="F112" s="68" t="s">
        <v>126</v>
      </c>
      <c r="G112" s="68" t="s">
        <v>127</v>
      </c>
      <c r="H112" s="35" t="s">
        <v>128</v>
      </c>
      <c r="I112" s="34" t="s">
        <v>89</v>
      </c>
      <c r="J112" s="68" t="s">
        <v>90</v>
      </c>
      <c r="K112" s="68" t="s">
        <v>91</v>
      </c>
      <c r="L112" s="68" t="s">
        <v>92</v>
      </c>
      <c r="M112" s="35" t="s">
        <v>93</v>
      </c>
    </row>
    <row r="113" spans="2:13" x14ac:dyDescent="0.25">
      <c r="B113" s="36">
        <v>2016</v>
      </c>
      <c r="C113" s="37">
        <v>8011.0039867778914</v>
      </c>
      <c r="D113" s="38">
        <v>2426.3091861872726</v>
      </c>
      <c r="E113" s="89">
        <v>3156.8211455906185</v>
      </c>
      <c r="F113" s="89">
        <v>130.80459851161203</v>
      </c>
      <c r="G113" s="89">
        <v>0</v>
      </c>
      <c r="H113" s="39">
        <v>2297.069056488388</v>
      </c>
      <c r="I113" s="61">
        <v>0.30287204827158742</v>
      </c>
      <c r="J113" s="40">
        <v>0.39406061347627969</v>
      </c>
      <c r="K113" s="40">
        <v>1.6328115518042949E-2</v>
      </c>
      <c r="L113" s="40">
        <v>0</v>
      </c>
      <c r="M113" s="41">
        <v>0.28673922273408992</v>
      </c>
    </row>
    <row r="114" spans="2:13" x14ac:dyDescent="0.25">
      <c r="B114" s="36">
        <v>2017</v>
      </c>
      <c r="C114" s="37">
        <v>8426.559437192238</v>
      </c>
      <c r="D114" s="38">
        <v>1792.0181847441781</v>
      </c>
      <c r="E114" s="89">
        <v>3987.138493723402</v>
      </c>
      <c r="F114" s="89">
        <v>158.24306803413242</v>
      </c>
      <c r="G114" s="89">
        <v>60.722597122945203</v>
      </c>
      <c r="H114" s="39">
        <v>2428.4370935675797</v>
      </c>
      <c r="I114" s="61">
        <v>0.21266309198921232</v>
      </c>
      <c r="J114" s="40">
        <v>0.47316327896832966</v>
      </c>
      <c r="K114" s="40">
        <v>1.8779084063146372E-2</v>
      </c>
      <c r="L114" s="40">
        <v>7.206096103106371E-3</v>
      </c>
      <c r="M114" s="41">
        <v>0.28818844887620521</v>
      </c>
    </row>
    <row r="115" spans="2:13" x14ac:dyDescent="0.25">
      <c r="B115" s="36">
        <v>2018</v>
      </c>
      <c r="C115" s="37">
        <v>8620.0901077581057</v>
      </c>
      <c r="D115" s="38">
        <v>1800.6320224286528</v>
      </c>
      <c r="E115" s="89">
        <v>4636.0307011754567</v>
      </c>
      <c r="F115" s="89">
        <v>173.08219735342465</v>
      </c>
      <c r="G115" s="89">
        <v>224.0509680836758</v>
      </c>
      <c r="H115" s="39">
        <v>1786.2942187168951</v>
      </c>
      <c r="I115" s="61">
        <v>0.20888784222894363</v>
      </c>
      <c r="J115" s="40">
        <v>0.53781696516176969</v>
      </c>
      <c r="K115" s="40">
        <v>2.0078931332475305E-2</v>
      </c>
      <c r="L115" s="40">
        <v>2.5991719956851643E-2</v>
      </c>
      <c r="M115" s="41">
        <v>0.20722454131995965</v>
      </c>
    </row>
    <row r="116" spans="2:13" x14ac:dyDescent="0.25">
      <c r="B116" s="36">
        <v>2019</v>
      </c>
      <c r="C116" s="37">
        <v>9893.1259909173641</v>
      </c>
      <c r="D116" s="38">
        <v>2398.1759965982196</v>
      </c>
      <c r="E116" s="89">
        <v>5408.3905867625854</v>
      </c>
      <c r="F116" s="89">
        <v>148.24904889578815</v>
      </c>
      <c r="G116" s="89">
        <v>367.84736489692955</v>
      </c>
      <c r="H116" s="39">
        <v>1570.4629937638397</v>
      </c>
      <c r="I116" s="61">
        <v>0.24240831450038403</v>
      </c>
      <c r="J116" s="40">
        <v>0.54668166479714253</v>
      </c>
      <c r="K116" s="40">
        <v>1.4985056192743523E-2</v>
      </c>
      <c r="L116" s="40">
        <v>3.7182116677240459E-2</v>
      </c>
      <c r="M116" s="41">
        <v>0.15874284783248926</v>
      </c>
    </row>
    <row r="117" spans="2:13" x14ac:dyDescent="0.25">
      <c r="B117" s="36">
        <v>2020</v>
      </c>
      <c r="C117" s="37">
        <v>11290.358276743968</v>
      </c>
      <c r="D117" s="38">
        <v>4182.7631953145501</v>
      </c>
      <c r="E117" s="89">
        <v>5440.3932942353149</v>
      </c>
      <c r="F117" s="89">
        <v>156.95712484357924</v>
      </c>
      <c r="G117" s="89">
        <v>448.67230555771863</v>
      </c>
      <c r="H117" s="39">
        <v>1061.5723567928051</v>
      </c>
      <c r="I117" s="61">
        <v>0.37047214028010628</v>
      </c>
      <c r="J117" s="40">
        <v>0.48186188258006929</v>
      </c>
      <c r="K117" s="40">
        <v>1.3901872818941596E-2</v>
      </c>
      <c r="L117" s="40">
        <v>3.9739421421364447E-2</v>
      </c>
      <c r="M117" s="41">
        <v>9.4024682899518444E-2</v>
      </c>
    </row>
    <row r="118" spans="2:13" x14ac:dyDescent="0.25">
      <c r="B118" s="36">
        <v>2021</v>
      </c>
      <c r="C118" s="37">
        <v>13510.140374929681</v>
      </c>
      <c r="D118" s="38">
        <v>3060.0748961017121</v>
      </c>
      <c r="E118" s="89">
        <v>7142.6016879952049</v>
      </c>
      <c r="F118" s="89">
        <v>151.97584148310503</v>
      </c>
      <c r="G118" s="89">
        <v>609.32635494657518</v>
      </c>
      <c r="H118" s="39">
        <v>2546.1615944030827</v>
      </c>
      <c r="I118" s="61">
        <v>0.22650208000652544</v>
      </c>
      <c r="J118" s="40">
        <v>0.5286844910397448</v>
      </c>
      <c r="K118" s="40">
        <v>1.1249020163041501E-2</v>
      </c>
      <c r="L118" s="40">
        <v>4.5101408130242812E-2</v>
      </c>
      <c r="M118" s="41">
        <v>0.18846300066044541</v>
      </c>
    </row>
    <row r="119" spans="2:13" x14ac:dyDescent="0.25">
      <c r="B119" s="36">
        <v>2022</v>
      </c>
      <c r="C119" s="37">
        <v>14357.051280944746</v>
      </c>
      <c r="D119" s="38">
        <v>4637.1291790238574</v>
      </c>
      <c r="E119" s="89">
        <v>8239.5893953094746</v>
      </c>
      <c r="F119" s="89">
        <v>145.45170795878997</v>
      </c>
      <c r="G119" s="89">
        <v>1009.0827641335616</v>
      </c>
      <c r="H119" s="39">
        <v>325.79823451906395</v>
      </c>
      <c r="I119" s="61">
        <v>0.32298618207057889</v>
      </c>
      <c r="J119" s="40">
        <v>0.57390540954920088</v>
      </c>
      <c r="K119" s="40">
        <v>1.013102935362774E-2</v>
      </c>
      <c r="L119" s="40">
        <v>7.028481993881687E-2</v>
      </c>
      <c r="M119" s="41">
        <v>2.2692559087775666E-2</v>
      </c>
    </row>
    <row r="120" spans="2:13" x14ac:dyDescent="0.25">
      <c r="B120" s="36">
        <v>2023</v>
      </c>
      <c r="C120" s="37">
        <v>15398.884963960732</v>
      </c>
      <c r="D120" s="38">
        <v>3851.3768039127854</v>
      </c>
      <c r="E120" s="89">
        <v>9830.9065224955484</v>
      </c>
      <c r="F120" s="89">
        <v>164.28390332408674</v>
      </c>
      <c r="G120" s="89">
        <v>1353.5992975267125</v>
      </c>
      <c r="H120" s="39">
        <v>198.71843670159814</v>
      </c>
      <c r="I120" s="61">
        <v>0.25010751187027352</v>
      </c>
      <c r="J120" s="40">
        <v>0.63841677793578055</v>
      </c>
      <c r="K120" s="40">
        <v>1.0668558386439913E-2</v>
      </c>
      <c r="L120" s="40">
        <v>8.7902422850398024E-2</v>
      </c>
      <c r="M120" s="41">
        <v>1.2904728957107941E-2</v>
      </c>
    </row>
    <row r="121" spans="2:13" x14ac:dyDescent="0.25">
      <c r="B121" s="36">
        <v>2024</v>
      </c>
      <c r="C121" s="37">
        <v>16793.126629970284</v>
      </c>
      <c r="D121" s="38">
        <v>3476.850899957878</v>
      </c>
      <c r="E121" s="89">
        <v>11041.529369309312</v>
      </c>
      <c r="F121" s="89">
        <v>154.10501954872495</v>
      </c>
      <c r="G121" s="89">
        <v>1857.7733189719945</v>
      </c>
      <c r="H121" s="39">
        <v>262.86802218237705</v>
      </c>
      <c r="I121" s="61">
        <v>0.20704011686262325</v>
      </c>
      <c r="J121" s="40">
        <v>0.65750289464284528</v>
      </c>
      <c r="K121" s="40">
        <v>9.176672274577951E-3</v>
      </c>
      <c r="L121" s="40">
        <v>0.11062700591183966</v>
      </c>
      <c r="M121" s="41">
        <v>1.5653310308113969E-2</v>
      </c>
    </row>
    <row r="122" spans="2:13" ht="15.75" thickBot="1" x14ac:dyDescent="0.3">
      <c r="B122" s="42">
        <v>2025</v>
      </c>
      <c r="C122" s="43">
        <v>17648.934621133991</v>
      </c>
      <c r="D122" s="44">
        <v>3078.3287037834702</v>
      </c>
      <c r="E122" s="90">
        <v>11944.338280153801</v>
      </c>
      <c r="F122" s="90">
        <v>134.64088564253188</v>
      </c>
      <c r="G122" s="90">
        <v>2084.4666519176913</v>
      </c>
      <c r="H122" s="45">
        <v>407.16009963649816</v>
      </c>
      <c r="I122" s="92">
        <v>0.17442008653016811</v>
      </c>
      <c r="J122" s="46">
        <v>0.67677389806016208</v>
      </c>
      <c r="K122" s="46">
        <v>7.6288392774317417E-3</v>
      </c>
      <c r="L122" s="46">
        <v>0.11810722271142726</v>
      </c>
      <c r="M122" s="47">
        <v>2.3069953420810908E-2</v>
      </c>
    </row>
    <row r="124" spans="2:13" ht="19.5" thickBot="1" x14ac:dyDescent="0.35">
      <c r="B124" s="78" t="s">
        <v>204</v>
      </c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</row>
    <row r="125" spans="2:13" ht="15.75" thickBot="1" x14ac:dyDescent="0.3">
      <c r="B125" s="33" t="s">
        <v>20</v>
      </c>
      <c r="C125" s="33" t="s">
        <v>120</v>
      </c>
      <c r="D125" s="34" t="s">
        <v>124</v>
      </c>
      <c r="E125" s="68" t="s">
        <v>125</v>
      </c>
      <c r="F125" s="68" t="s">
        <v>126</v>
      </c>
      <c r="G125" s="68" t="s">
        <v>127</v>
      </c>
      <c r="H125" s="35" t="s">
        <v>128</v>
      </c>
      <c r="I125" s="34" t="s">
        <v>89</v>
      </c>
      <c r="J125" s="68" t="s">
        <v>90</v>
      </c>
      <c r="K125" s="68" t="s">
        <v>91</v>
      </c>
      <c r="L125" s="68" t="s">
        <v>92</v>
      </c>
      <c r="M125" s="35" t="s">
        <v>93</v>
      </c>
    </row>
    <row r="126" spans="2:13" x14ac:dyDescent="0.25">
      <c r="B126" s="36">
        <v>2016</v>
      </c>
      <c r="C126" s="37">
        <v>36108.939176367821</v>
      </c>
      <c r="D126" s="38">
        <v>28879.917784260921</v>
      </c>
      <c r="E126" s="89">
        <v>7.7940108907103829</v>
      </c>
      <c r="F126" s="89">
        <v>2355.461612714595</v>
      </c>
      <c r="G126" s="89">
        <v>0</v>
      </c>
      <c r="H126" s="39">
        <v>4865.7657685015947</v>
      </c>
      <c r="I126" s="61">
        <v>0.799799674069681</v>
      </c>
      <c r="J126" s="40">
        <v>2.1584713005945411E-4</v>
      </c>
      <c r="K126" s="40">
        <v>6.5232091178579171E-2</v>
      </c>
      <c r="L126" s="40">
        <v>0</v>
      </c>
      <c r="M126" s="41">
        <v>0.13475238762168032</v>
      </c>
    </row>
    <row r="127" spans="2:13" x14ac:dyDescent="0.25">
      <c r="B127" s="36">
        <v>2017</v>
      </c>
      <c r="C127" s="37">
        <v>37068.103067451142</v>
      </c>
      <c r="D127" s="38">
        <v>28742.400692184015</v>
      </c>
      <c r="E127" s="89">
        <v>8.8524438726027395</v>
      </c>
      <c r="F127" s="89">
        <v>2477.186364209475</v>
      </c>
      <c r="G127" s="89">
        <v>12.221320061757991</v>
      </c>
      <c r="H127" s="39">
        <v>5827.4422471232874</v>
      </c>
      <c r="I127" s="61">
        <v>0.77539443116047169</v>
      </c>
      <c r="J127" s="40">
        <v>2.3881567007878309E-4</v>
      </c>
      <c r="K127" s="40">
        <v>6.682797767400861E-2</v>
      </c>
      <c r="L127" s="40">
        <v>3.2969909572980877E-4</v>
      </c>
      <c r="M127" s="41">
        <v>0.15720907639971099</v>
      </c>
    </row>
    <row r="128" spans="2:13" x14ac:dyDescent="0.25">
      <c r="B128" s="36">
        <v>2018</v>
      </c>
      <c r="C128" s="37">
        <v>36662.295771235164</v>
      </c>
      <c r="D128" s="38">
        <v>29375.631666679572</v>
      </c>
      <c r="E128" s="89">
        <v>5.9171080356164385</v>
      </c>
      <c r="F128" s="89">
        <v>2546.1318195866438</v>
      </c>
      <c r="G128" s="89">
        <v>104.52019079874431</v>
      </c>
      <c r="H128" s="39">
        <v>4630.0949861345889</v>
      </c>
      <c r="I128" s="61">
        <v>0.80124910480176126</v>
      </c>
      <c r="J128" s="40">
        <v>1.6139491297920673E-4</v>
      </c>
      <c r="K128" s="40">
        <v>6.9448237379185374E-2</v>
      </c>
      <c r="L128" s="40">
        <v>2.850890502082243E-3</v>
      </c>
      <c r="M128" s="41">
        <v>0.12629037240399196</v>
      </c>
    </row>
    <row r="129" spans="2:13" x14ac:dyDescent="0.25">
      <c r="B129" s="36">
        <v>2019</v>
      </c>
      <c r="C129" s="37">
        <v>36156.304576760194</v>
      </c>
      <c r="D129" s="38">
        <v>28424.123899570601</v>
      </c>
      <c r="E129" s="89">
        <v>6.9428608182855838</v>
      </c>
      <c r="F129" s="89">
        <v>2689.4739647362171</v>
      </c>
      <c r="G129" s="89">
        <v>194.2955617085949</v>
      </c>
      <c r="H129" s="39">
        <v>4841.4682899264926</v>
      </c>
      <c r="I129" s="61">
        <v>0.78614571462152338</v>
      </c>
      <c r="J129" s="40">
        <v>1.9202351843081256E-4</v>
      </c>
      <c r="K129" s="40">
        <v>7.4384647331046716E-2</v>
      </c>
      <c r="L129" s="40">
        <v>5.3737671474722616E-3</v>
      </c>
      <c r="M129" s="41">
        <v>0.13390384738152672</v>
      </c>
    </row>
    <row r="130" spans="2:13" x14ac:dyDescent="0.25">
      <c r="B130" s="36">
        <v>2020</v>
      </c>
      <c r="C130" s="37">
        <v>36224.493585796561</v>
      </c>
      <c r="D130" s="38">
        <v>29175.27852068796</v>
      </c>
      <c r="E130" s="89">
        <v>6.1618229586748638</v>
      </c>
      <c r="F130" s="89">
        <v>2691.2007452333787</v>
      </c>
      <c r="G130" s="89">
        <v>220.40660381898911</v>
      </c>
      <c r="H130" s="39">
        <v>4131.4458930975634</v>
      </c>
      <c r="I130" s="61">
        <v>0.80540197067454489</v>
      </c>
      <c r="J130" s="40">
        <v>1.7010101035866193E-4</v>
      </c>
      <c r="K130" s="40">
        <v>7.4292294490172939E-2</v>
      </c>
      <c r="L130" s="40">
        <v>6.0844633561808964E-3</v>
      </c>
      <c r="M130" s="41">
        <v>0.11405117046874279</v>
      </c>
    </row>
    <row r="131" spans="2:13" x14ac:dyDescent="0.25">
      <c r="B131" s="36">
        <v>2021</v>
      </c>
      <c r="C131" s="37">
        <v>33143.109202869637</v>
      </c>
      <c r="D131" s="38">
        <v>24044.501107485848</v>
      </c>
      <c r="E131" s="89">
        <v>6.3079003267123275</v>
      </c>
      <c r="F131" s="89">
        <v>2495.8791087780819</v>
      </c>
      <c r="G131" s="89">
        <v>254.16754372180361</v>
      </c>
      <c r="H131" s="39">
        <v>6342.2535425571932</v>
      </c>
      <c r="I131" s="61">
        <v>0.72547511943761744</v>
      </c>
      <c r="J131" s="40">
        <v>1.9032313136650949E-4</v>
      </c>
      <c r="K131" s="40">
        <v>7.5306124525033422E-2</v>
      </c>
      <c r="L131" s="40">
        <v>7.6687899788169837E-3</v>
      </c>
      <c r="M131" s="41">
        <v>0.1913596429271657</v>
      </c>
    </row>
    <row r="132" spans="2:13" x14ac:dyDescent="0.25">
      <c r="B132" s="36">
        <v>2022</v>
      </c>
      <c r="C132" s="37">
        <v>32108.721187351137</v>
      </c>
      <c r="D132" s="38">
        <v>26209.002928999202</v>
      </c>
      <c r="E132" s="89">
        <v>7.4166632119863012</v>
      </c>
      <c r="F132" s="89">
        <v>2358.8810205447494</v>
      </c>
      <c r="G132" s="89">
        <v>409.12688135365295</v>
      </c>
      <c r="H132" s="39">
        <v>3124.2936932415519</v>
      </c>
      <c r="I132" s="61">
        <v>0.81625807443629794</v>
      </c>
      <c r="J132" s="40">
        <v>2.3098594206573416E-4</v>
      </c>
      <c r="K132" s="40">
        <v>7.3465430366439002E-2</v>
      </c>
      <c r="L132" s="40">
        <v>1.2741923883123188E-2</v>
      </c>
      <c r="M132" s="41">
        <v>9.7303585372074286E-2</v>
      </c>
    </row>
    <row r="133" spans="2:13" x14ac:dyDescent="0.25">
      <c r="B133" s="36">
        <v>2023</v>
      </c>
      <c r="C133" s="37">
        <v>34566.191911289272</v>
      </c>
      <c r="D133" s="38">
        <v>28271.852791269179</v>
      </c>
      <c r="E133" s="89">
        <v>6.9631237019406402</v>
      </c>
      <c r="F133" s="89">
        <v>2623.134235077739</v>
      </c>
      <c r="G133" s="89">
        <v>993.01351310525104</v>
      </c>
      <c r="H133" s="39">
        <v>2671.2282481351599</v>
      </c>
      <c r="I133" s="61">
        <v>0.81790475687417652</v>
      </c>
      <c r="J133" s="40">
        <v>2.0144318239656865E-4</v>
      </c>
      <c r="K133" s="40">
        <v>7.5887278581619713E-2</v>
      </c>
      <c r="L133" s="40">
        <v>2.8727882887814846E-2</v>
      </c>
      <c r="M133" s="41">
        <v>7.7278638473992287E-2</v>
      </c>
    </row>
    <row r="134" spans="2:13" x14ac:dyDescent="0.25">
      <c r="B134" s="36">
        <v>2024</v>
      </c>
      <c r="C134" s="37">
        <v>34421.314984802244</v>
      </c>
      <c r="D134" s="38">
        <v>26699.658581066251</v>
      </c>
      <c r="E134" s="89">
        <v>6.0732360125227691</v>
      </c>
      <c r="F134" s="89">
        <v>2683.3873305790075</v>
      </c>
      <c r="G134" s="89">
        <v>1419.1776578965162</v>
      </c>
      <c r="H134" s="39">
        <v>3613.0181792479511</v>
      </c>
      <c r="I134" s="61">
        <v>0.77567224241301436</v>
      </c>
      <c r="J134" s="40">
        <v>1.7643823355395442E-4</v>
      </c>
      <c r="K134" s="40">
        <v>7.7957141723486778E-2</v>
      </c>
      <c r="L134" s="40">
        <v>4.1229617709931006E-2</v>
      </c>
      <c r="M134" s="41">
        <v>0.10496455992001401</v>
      </c>
    </row>
    <row r="135" spans="2:13" ht="15.75" thickBot="1" x14ac:dyDescent="0.3">
      <c r="B135" s="42">
        <v>2025</v>
      </c>
      <c r="C135" s="43">
        <v>34892.296361231442</v>
      </c>
      <c r="D135" s="44">
        <v>26209.923460970174</v>
      </c>
      <c r="E135" s="90">
        <v>88.123849460496345</v>
      </c>
      <c r="F135" s="90">
        <v>2695.1464201082649</v>
      </c>
      <c r="G135" s="90">
        <v>1768.4461329038024</v>
      </c>
      <c r="H135" s="45">
        <v>4130.6564977887065</v>
      </c>
      <c r="I135" s="92">
        <v>0.75116648069319436</v>
      </c>
      <c r="J135" s="46">
        <v>2.5255961530353749E-3</v>
      </c>
      <c r="K135" s="46">
        <v>7.7241875748333411E-2</v>
      </c>
      <c r="L135" s="46">
        <v>5.0682996458459216E-2</v>
      </c>
      <c r="M135" s="47">
        <v>0.11838305094697771</v>
      </c>
    </row>
    <row r="137" spans="2:13" ht="19.5" thickBot="1" x14ac:dyDescent="0.35">
      <c r="B137" s="78" t="s">
        <v>205</v>
      </c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</row>
    <row r="138" spans="2:13" ht="15.75" thickBot="1" x14ac:dyDescent="0.3">
      <c r="B138" s="33" t="s">
        <v>20</v>
      </c>
      <c r="C138" s="33" t="s">
        <v>120</v>
      </c>
      <c r="D138" s="34" t="s">
        <v>124</v>
      </c>
      <c r="E138" s="68" t="s">
        <v>125</v>
      </c>
      <c r="F138" s="68" t="s">
        <v>126</v>
      </c>
      <c r="G138" s="68" t="s">
        <v>127</v>
      </c>
      <c r="H138" s="35" t="s">
        <v>128</v>
      </c>
      <c r="I138" s="34" t="s">
        <v>89</v>
      </c>
      <c r="J138" s="68" t="s">
        <v>90</v>
      </c>
      <c r="K138" s="68" t="s">
        <v>91</v>
      </c>
      <c r="L138" s="68" t="s">
        <v>92</v>
      </c>
      <c r="M138" s="35" t="s">
        <v>93</v>
      </c>
    </row>
    <row r="139" spans="2:13" x14ac:dyDescent="0.25">
      <c r="B139" s="36">
        <v>2016</v>
      </c>
      <c r="C139" s="37">
        <v>11740.310365893785</v>
      </c>
      <c r="D139" s="38">
        <v>10264.994920082081</v>
      </c>
      <c r="E139" s="89">
        <v>553.73487064492258</v>
      </c>
      <c r="F139" s="89">
        <v>167.94299249749542</v>
      </c>
      <c r="G139" s="89">
        <v>0</v>
      </c>
      <c r="H139" s="39">
        <v>753.63758266928505</v>
      </c>
      <c r="I139" s="61">
        <v>0.87433761120169595</v>
      </c>
      <c r="J139" s="40">
        <v>4.716526679341896E-2</v>
      </c>
      <c r="K139" s="40">
        <v>1.4304817101375666E-2</v>
      </c>
      <c r="L139" s="40">
        <v>0</v>
      </c>
      <c r="M139" s="41">
        <v>6.4192304903509328E-2</v>
      </c>
    </row>
    <row r="140" spans="2:13" x14ac:dyDescent="0.25">
      <c r="B140" s="36">
        <v>2017</v>
      </c>
      <c r="C140" s="37">
        <v>9756.5323819665537</v>
      </c>
      <c r="D140" s="38">
        <v>8021.9097410256854</v>
      </c>
      <c r="E140" s="89">
        <v>670.84908207431511</v>
      </c>
      <c r="F140" s="89">
        <v>204.61714852009132</v>
      </c>
      <c r="G140" s="89">
        <v>0.50842510022831044</v>
      </c>
      <c r="H140" s="39">
        <v>858.64798524623291</v>
      </c>
      <c r="I140" s="61">
        <v>0.82220910329298447</v>
      </c>
      <c r="J140" s="40">
        <v>6.8758966383822617E-2</v>
      </c>
      <c r="K140" s="40">
        <v>2.0972323004666553E-2</v>
      </c>
      <c r="L140" s="40">
        <v>5.2111250219192205E-5</v>
      </c>
      <c r="M140" s="41">
        <v>8.8007496068307156E-2</v>
      </c>
    </row>
    <row r="141" spans="2:13" x14ac:dyDescent="0.25">
      <c r="B141" s="36">
        <v>2018</v>
      </c>
      <c r="C141" s="37">
        <v>9574.0694098478289</v>
      </c>
      <c r="D141" s="38">
        <v>7877.105725203538</v>
      </c>
      <c r="E141" s="89">
        <v>655.87706290273979</v>
      </c>
      <c r="F141" s="89">
        <v>225.88589069109591</v>
      </c>
      <c r="G141" s="89">
        <v>0.43212282659817353</v>
      </c>
      <c r="H141" s="39">
        <v>814.76860822385834</v>
      </c>
      <c r="I141" s="61">
        <v>0.82275419030294428</v>
      </c>
      <c r="J141" s="40">
        <v>6.8505567990567173E-2</v>
      </c>
      <c r="K141" s="40">
        <v>2.3593508780994536E-2</v>
      </c>
      <c r="L141" s="40">
        <v>4.5134707938684324E-5</v>
      </c>
      <c r="M141" s="41">
        <v>8.5101598217555474E-2</v>
      </c>
    </row>
    <row r="142" spans="2:13" x14ac:dyDescent="0.25">
      <c r="B142" s="36">
        <v>2019</v>
      </c>
      <c r="C142" s="37">
        <v>9483.187506947268</v>
      </c>
      <c r="D142" s="38">
        <v>7762.8741771567193</v>
      </c>
      <c r="E142" s="89">
        <v>641.86751120899442</v>
      </c>
      <c r="F142" s="89">
        <v>238.60681650827527</v>
      </c>
      <c r="G142" s="89">
        <v>0.37101630498801508</v>
      </c>
      <c r="H142" s="39">
        <v>839.46798576829121</v>
      </c>
      <c r="I142" s="61">
        <v>0.81859334442873055</v>
      </c>
      <c r="J142" s="40">
        <v>6.7684785388749308E-2</v>
      </c>
      <c r="K142" s="40">
        <v>2.5161035393792944E-2</v>
      </c>
      <c r="L142" s="40">
        <v>3.9123586316964948E-5</v>
      </c>
      <c r="M142" s="41">
        <v>8.8521711202410286E-2</v>
      </c>
    </row>
    <row r="143" spans="2:13" x14ac:dyDescent="0.25">
      <c r="B143" s="36">
        <v>2020</v>
      </c>
      <c r="C143" s="37">
        <v>6867.9719673103391</v>
      </c>
      <c r="D143" s="38">
        <v>4632.4216298372048</v>
      </c>
      <c r="E143" s="89">
        <v>722.44004941199898</v>
      </c>
      <c r="F143" s="89">
        <v>229.58497404371587</v>
      </c>
      <c r="G143" s="89">
        <v>0.7898436517531876</v>
      </c>
      <c r="H143" s="39">
        <v>1282.7354703656652</v>
      </c>
      <c r="I143" s="61">
        <v>0.67449629262994371</v>
      </c>
      <c r="J143" s="40">
        <v>0.10518972017512815</v>
      </c>
      <c r="K143" s="40">
        <v>3.3428350484899665E-2</v>
      </c>
      <c r="L143" s="40">
        <v>1.150039131657244E-4</v>
      </c>
      <c r="M143" s="41">
        <v>0.18677063279686257</v>
      </c>
    </row>
    <row r="144" spans="2:13" x14ac:dyDescent="0.25">
      <c r="B144" s="36">
        <v>2021</v>
      </c>
      <c r="C144" s="37">
        <v>8822.2459399984018</v>
      </c>
      <c r="D144" s="38">
        <v>5868.96152177774</v>
      </c>
      <c r="E144" s="89">
        <v>704.29481469954328</v>
      </c>
      <c r="F144" s="89">
        <v>237.58868596940641</v>
      </c>
      <c r="G144" s="89">
        <v>0.90801641780821907</v>
      </c>
      <c r="H144" s="39">
        <v>2010.4929011339041</v>
      </c>
      <c r="I144" s="61">
        <v>0.6652457392021881</v>
      </c>
      <c r="J144" s="40">
        <v>7.9831691327760787E-2</v>
      </c>
      <c r="K144" s="40">
        <v>2.6930635076973318E-2</v>
      </c>
      <c r="L144" s="40">
        <v>1.0292349861744883E-4</v>
      </c>
      <c r="M144" s="41">
        <v>0.22788901089446031</v>
      </c>
    </row>
    <row r="145" spans="2:13" x14ac:dyDescent="0.25">
      <c r="B145" s="36">
        <v>2022</v>
      </c>
      <c r="C145" s="37">
        <v>10557.759841424317</v>
      </c>
      <c r="D145" s="38">
        <v>8693.809374096576</v>
      </c>
      <c r="E145" s="89">
        <v>679.70570153869858</v>
      </c>
      <c r="F145" s="89">
        <v>368.37747774874435</v>
      </c>
      <c r="G145" s="89">
        <v>1.4401642586757988</v>
      </c>
      <c r="H145" s="39">
        <v>814.42712378162105</v>
      </c>
      <c r="I145" s="61">
        <v>0.82345208687032601</v>
      </c>
      <c r="J145" s="40">
        <v>6.4379727494066716E-2</v>
      </c>
      <c r="K145" s="40">
        <v>3.4891632626779627E-2</v>
      </c>
      <c r="L145" s="40">
        <v>1.3640812826838373E-4</v>
      </c>
      <c r="M145" s="41">
        <v>7.7140144880559161E-2</v>
      </c>
    </row>
    <row r="146" spans="2:13" x14ac:dyDescent="0.25">
      <c r="B146" s="36">
        <v>2023</v>
      </c>
      <c r="C146" s="37">
        <v>11045.508949337669</v>
      </c>
      <c r="D146" s="38">
        <v>9222.6926664870989</v>
      </c>
      <c r="E146" s="89">
        <v>644.41748518310487</v>
      </c>
      <c r="F146" s="89">
        <v>370.13855341164384</v>
      </c>
      <c r="G146" s="89">
        <v>2.0975761136986297</v>
      </c>
      <c r="H146" s="39">
        <v>806.16266814212327</v>
      </c>
      <c r="I146" s="61">
        <v>0.83497217817564906</v>
      </c>
      <c r="J146" s="40">
        <v>5.8342036400391185E-2</v>
      </c>
      <c r="K146" s="40">
        <v>3.3510321263542933E-2</v>
      </c>
      <c r="L146" s="40">
        <v>1.8990307493475965E-4</v>
      </c>
      <c r="M146" s="41">
        <v>7.298556108548207E-2</v>
      </c>
    </row>
    <row r="147" spans="2:13" x14ac:dyDescent="0.25">
      <c r="B147" s="36">
        <v>2024</v>
      </c>
      <c r="C147" s="37">
        <v>12488.850352702184</v>
      </c>
      <c r="D147" s="38">
        <v>10544.893418171676</v>
      </c>
      <c r="E147" s="89">
        <v>718.18292405726311</v>
      </c>
      <c r="F147" s="89">
        <v>367.37646951764572</v>
      </c>
      <c r="G147" s="89">
        <v>2.8693638615664843</v>
      </c>
      <c r="H147" s="39">
        <v>855.52817709403462</v>
      </c>
      <c r="I147" s="61">
        <v>0.84434460501723452</v>
      </c>
      <c r="J147" s="40">
        <v>5.7505927589393491E-2</v>
      </c>
      <c r="K147" s="40">
        <v>2.9416356121054595E-2</v>
      </c>
      <c r="L147" s="40">
        <v>2.2975404304893818E-4</v>
      </c>
      <c r="M147" s="41">
        <v>6.8503357229268577E-2</v>
      </c>
    </row>
    <row r="148" spans="2:13" ht="15.75" thickBot="1" x14ac:dyDescent="0.3">
      <c r="B148" s="42">
        <v>2025</v>
      </c>
      <c r="C148" s="43">
        <v>10165.313714904145</v>
      </c>
      <c r="D148" s="44">
        <v>8234.5529183727231</v>
      </c>
      <c r="E148" s="90">
        <v>684.74083701559653</v>
      </c>
      <c r="F148" s="90">
        <v>383.13223371117942</v>
      </c>
      <c r="G148" s="90">
        <v>4.4189481987704911</v>
      </c>
      <c r="H148" s="45">
        <v>858.46877760587438</v>
      </c>
      <c r="I148" s="92">
        <v>0.8100638258019931</v>
      </c>
      <c r="J148" s="46">
        <v>6.7360521890401232E-2</v>
      </c>
      <c r="K148" s="46">
        <v>3.7690153443020645E-2</v>
      </c>
      <c r="L148" s="46">
        <v>4.3470849230078679E-4</v>
      </c>
      <c r="M148" s="47">
        <v>8.445079037228409E-2</v>
      </c>
    </row>
    <row r="150" spans="2:13" ht="19.5" thickBot="1" x14ac:dyDescent="0.35">
      <c r="B150" s="78" t="s">
        <v>129</v>
      </c>
      <c r="C150" s="165"/>
      <c r="D150" s="165"/>
      <c r="E150" s="165"/>
      <c r="F150" s="165"/>
      <c r="G150" s="165"/>
    </row>
    <row r="151" spans="2:13" ht="15.75" thickBot="1" x14ac:dyDescent="0.3">
      <c r="B151" s="48" t="s">
        <v>95</v>
      </c>
      <c r="C151" s="25" t="s">
        <v>96</v>
      </c>
      <c r="D151" s="34" t="s">
        <v>218</v>
      </c>
      <c r="E151" s="35" t="s">
        <v>229</v>
      </c>
      <c r="F151" s="25" t="s">
        <v>4</v>
      </c>
      <c r="G151" s="26" t="s">
        <v>5</v>
      </c>
    </row>
    <row r="152" spans="2:13" x14ac:dyDescent="0.25">
      <c r="B152" s="62" t="s">
        <v>97</v>
      </c>
      <c r="C152" s="111" t="s">
        <v>130</v>
      </c>
      <c r="D152" s="54">
        <v>58.882389578665752</v>
      </c>
      <c r="E152" s="55">
        <v>1.0497923448315118</v>
      </c>
      <c r="F152" s="197">
        <v>-0.98217136987232811</v>
      </c>
      <c r="G152" s="128">
        <v>-57.832597233834242</v>
      </c>
    </row>
    <row r="153" spans="2:13" x14ac:dyDescent="0.25">
      <c r="B153" s="57"/>
      <c r="C153" s="112" t="s">
        <v>98</v>
      </c>
      <c r="D153" s="59">
        <v>6293.4932579474043</v>
      </c>
      <c r="E153" s="60">
        <v>7189.2594780700128</v>
      </c>
      <c r="F153" s="143">
        <v>0.14233211722145533</v>
      </c>
      <c r="G153" s="69">
        <v>895.7662201226085</v>
      </c>
    </row>
    <row r="154" spans="2:13" ht="15.75" thickBot="1" x14ac:dyDescent="0.3">
      <c r="B154" s="102"/>
      <c r="C154" s="113" t="s">
        <v>48</v>
      </c>
      <c r="D154" s="66">
        <v>6352.3756475260698</v>
      </c>
      <c r="E154" s="67">
        <v>7190.3092704148439</v>
      </c>
      <c r="F154" s="198">
        <v>0.13190870146590084</v>
      </c>
      <c r="G154" s="88">
        <v>837.93362288877415</v>
      </c>
    </row>
    <row r="155" spans="2:13" x14ac:dyDescent="0.25">
      <c r="B155" s="62" t="s">
        <v>99</v>
      </c>
      <c r="C155" s="111" t="s">
        <v>100</v>
      </c>
      <c r="D155" s="54">
        <v>3281.2533739702872</v>
      </c>
      <c r="E155" s="55">
        <v>3858.7951990701276</v>
      </c>
      <c r="F155" s="197">
        <v>0.17601256571083379</v>
      </c>
      <c r="G155" s="128">
        <v>577.54182509984048</v>
      </c>
    </row>
    <row r="156" spans="2:13" x14ac:dyDescent="0.25">
      <c r="B156" s="57"/>
      <c r="C156" s="112" t="s">
        <v>101</v>
      </c>
      <c r="D156" s="59">
        <v>3256.2037793925319</v>
      </c>
      <c r="E156" s="60">
        <v>3261.0740465241347</v>
      </c>
      <c r="F156" s="143">
        <v>1.4956886796904101E-3</v>
      </c>
      <c r="G156" s="69">
        <v>4.870267131602759</v>
      </c>
    </row>
    <row r="157" spans="2:13" x14ac:dyDescent="0.25">
      <c r="B157" s="57"/>
      <c r="C157" s="112" t="s">
        <v>102</v>
      </c>
      <c r="D157" s="59">
        <v>11965.960410615551</v>
      </c>
      <c r="E157" s="60">
        <v>12923.549263435907</v>
      </c>
      <c r="F157" s="143">
        <v>8.0026075631240978E-2</v>
      </c>
      <c r="G157" s="69">
        <v>957.5888528203559</v>
      </c>
    </row>
    <row r="158" spans="2:13" x14ac:dyDescent="0.25">
      <c r="B158" s="57"/>
      <c r="C158" s="112" t="s">
        <v>103</v>
      </c>
      <c r="D158" s="59">
        <v>47562.547384649464</v>
      </c>
      <c r="E158" s="60">
        <v>44907.940620299181</v>
      </c>
      <c r="F158" s="143">
        <v>-5.5812964408358035E-2</v>
      </c>
      <c r="G158" s="69">
        <v>-2654.6067643502829</v>
      </c>
    </row>
    <row r="159" spans="2:13" ht="15.75" thickBot="1" x14ac:dyDescent="0.3">
      <c r="B159" s="102"/>
      <c r="C159" s="113" t="s">
        <v>48</v>
      </c>
      <c r="D159" s="66">
        <v>66065.964948627836</v>
      </c>
      <c r="E159" s="67">
        <v>64951.35912932935</v>
      </c>
      <c r="F159" s="198">
        <v>-1.6871104814183635E-2</v>
      </c>
      <c r="G159" s="88">
        <v>-1114.6058192984856</v>
      </c>
    </row>
    <row r="160" spans="2:13" ht="15.75" thickBot="1" x14ac:dyDescent="0.3">
      <c r="B160" s="64" t="s">
        <v>104</v>
      </c>
      <c r="C160" s="113" t="s">
        <v>18</v>
      </c>
      <c r="D160" s="234">
        <v>72418.34059615391</v>
      </c>
      <c r="E160" s="235">
        <v>72141.668399744201</v>
      </c>
      <c r="F160" s="280">
        <v>-3.8204713630844989E-3</v>
      </c>
      <c r="G160" s="219">
        <v>-276.6721964097087</v>
      </c>
    </row>
    <row r="162" spans="2:5" ht="19.5" thickBot="1" x14ac:dyDescent="0.35">
      <c r="B162" s="78" t="s">
        <v>251</v>
      </c>
      <c r="C162" s="165"/>
      <c r="D162" s="165"/>
      <c r="E162" s="165"/>
    </row>
    <row r="163" spans="2:5" ht="15.75" thickBot="1" x14ac:dyDescent="0.3">
      <c r="B163" s="48" t="s">
        <v>95</v>
      </c>
      <c r="C163" s="26" t="s">
        <v>96</v>
      </c>
      <c r="D163" s="34" t="s">
        <v>120</v>
      </c>
      <c r="E163" s="26" t="s">
        <v>105</v>
      </c>
    </row>
    <row r="164" spans="2:5" x14ac:dyDescent="0.25">
      <c r="B164" s="93" t="s">
        <v>99</v>
      </c>
      <c r="C164" s="58" t="s">
        <v>103</v>
      </c>
      <c r="D164" s="59">
        <v>41956.77883017531</v>
      </c>
      <c r="E164" s="41">
        <v>0.64597229977331405</v>
      </c>
    </row>
    <row r="165" spans="2:5" x14ac:dyDescent="0.25">
      <c r="B165" s="57"/>
      <c r="C165" s="58" t="s">
        <v>102</v>
      </c>
      <c r="D165" s="59">
        <v>12923.549263435907</v>
      </c>
      <c r="E165" s="41">
        <v>0.19897273031196924</v>
      </c>
    </row>
    <row r="166" spans="2:5" x14ac:dyDescent="0.25">
      <c r="B166" s="57"/>
      <c r="C166" s="58" t="s">
        <v>106</v>
      </c>
      <c r="D166" s="59">
        <v>3858.7951990701276</v>
      </c>
      <c r="E166" s="41">
        <v>5.9410538144191907E-2</v>
      </c>
    </row>
    <row r="167" spans="2:5" x14ac:dyDescent="0.25">
      <c r="B167" s="57"/>
      <c r="C167" s="58" t="s">
        <v>224</v>
      </c>
      <c r="D167" s="59">
        <v>3261.0740465241347</v>
      </c>
      <c r="E167" s="41">
        <v>5.0207941607977362E-2</v>
      </c>
    </row>
    <row r="168" spans="2:5" x14ac:dyDescent="0.25">
      <c r="B168" s="57"/>
      <c r="C168" s="58" t="s">
        <v>107</v>
      </c>
      <c r="D168" s="59">
        <v>2704.571849186817</v>
      </c>
      <c r="E168" s="41">
        <v>4.1639957738244533E-2</v>
      </c>
    </row>
    <row r="169" spans="2:5" x14ac:dyDescent="0.25">
      <c r="B169" s="57"/>
      <c r="C169" s="58" t="s">
        <v>108</v>
      </c>
      <c r="D169" s="59">
        <v>246.58994093704462</v>
      </c>
      <c r="E169" s="41">
        <v>3.7965324243029556E-3</v>
      </c>
    </row>
    <row r="170" spans="2:5" ht="15.75" thickBot="1" x14ac:dyDescent="0.3">
      <c r="B170" s="57"/>
      <c r="C170" s="106" t="s">
        <v>99</v>
      </c>
      <c r="D170" s="114">
        <v>64951.359129329336</v>
      </c>
      <c r="E170" s="108">
        <v>1.0000000000000002</v>
      </c>
    </row>
    <row r="171" spans="2:5" x14ac:dyDescent="0.25">
      <c r="B171" s="62" t="s">
        <v>97</v>
      </c>
      <c r="C171" s="53" t="s">
        <v>109</v>
      </c>
      <c r="D171" s="54">
        <v>3040.2987750457642</v>
      </c>
      <c r="E171" s="74">
        <v>0.42283282411166084</v>
      </c>
    </row>
    <row r="172" spans="2:5" x14ac:dyDescent="0.25">
      <c r="B172" s="57"/>
      <c r="C172" s="58" t="s">
        <v>113</v>
      </c>
      <c r="D172" s="59">
        <v>1653.0776304959015</v>
      </c>
      <c r="E172" s="41">
        <v>0.22990355050479316</v>
      </c>
    </row>
    <row r="173" spans="2:5" x14ac:dyDescent="0.25">
      <c r="B173" s="57"/>
      <c r="C173" s="58" t="s">
        <v>112</v>
      </c>
      <c r="D173" s="59">
        <v>1033.5270450655737</v>
      </c>
      <c r="E173" s="41">
        <v>0.14373888607519444</v>
      </c>
    </row>
    <row r="174" spans="2:5" x14ac:dyDescent="0.25">
      <c r="B174" s="57"/>
      <c r="C174" s="58" t="s">
        <v>111</v>
      </c>
      <c r="D174" s="59">
        <v>1009.915977368397</v>
      </c>
      <c r="E174" s="41">
        <v>0.1404551514249581</v>
      </c>
    </row>
    <row r="175" spans="2:5" x14ac:dyDescent="0.25">
      <c r="B175" s="57"/>
      <c r="C175" s="58" t="s">
        <v>115</v>
      </c>
      <c r="D175" s="59">
        <v>335.40502914492259</v>
      </c>
      <c r="E175" s="41">
        <v>4.664681539151256E-2</v>
      </c>
    </row>
    <row r="176" spans="2:5" x14ac:dyDescent="0.25">
      <c r="B176" s="57"/>
      <c r="C176" s="58" t="s">
        <v>114</v>
      </c>
      <c r="D176" s="59">
        <v>108.48133260245902</v>
      </c>
      <c r="E176" s="41">
        <v>1.5087158079390959E-2</v>
      </c>
    </row>
    <row r="177" spans="2:7" x14ac:dyDescent="0.25">
      <c r="B177" s="57"/>
      <c r="C177" s="58" t="s">
        <v>110</v>
      </c>
      <c r="D177" s="59">
        <v>8.5528080019353361</v>
      </c>
      <c r="E177" s="41">
        <v>1.1894909774085257E-3</v>
      </c>
    </row>
    <row r="178" spans="2:7" x14ac:dyDescent="0.25">
      <c r="B178" s="57"/>
      <c r="C178" s="58" t="s">
        <v>131</v>
      </c>
      <c r="D178" s="59">
        <v>1.0497923448315118</v>
      </c>
      <c r="E178" s="41">
        <v>1.4600100014487198E-4</v>
      </c>
    </row>
    <row r="179" spans="2:7" x14ac:dyDescent="0.25">
      <c r="B179" s="57"/>
      <c r="C179" s="58" t="s">
        <v>116</v>
      </c>
      <c r="D179" s="59">
        <v>8.8034505919854281E-4</v>
      </c>
      <c r="E179" s="41">
        <v>1.2243493653615145E-7</v>
      </c>
    </row>
    <row r="180" spans="2:7" ht="15.75" thickBot="1" x14ac:dyDescent="0.3">
      <c r="B180" s="102"/>
      <c r="C180" s="65" t="s">
        <v>97</v>
      </c>
      <c r="D180" s="66">
        <v>7190.3092704148439</v>
      </c>
      <c r="E180" s="75">
        <v>0.99999999999999989</v>
      </c>
    </row>
    <row r="182" spans="2:7" ht="19.5" thickBot="1" x14ac:dyDescent="0.35">
      <c r="B182" s="78" t="s">
        <v>250</v>
      </c>
      <c r="C182" s="165"/>
      <c r="D182" s="165"/>
      <c r="E182" s="165"/>
      <c r="F182" s="165"/>
      <c r="G182" s="165"/>
    </row>
    <row r="183" spans="2:7" ht="15.75" thickBot="1" x14ac:dyDescent="0.3">
      <c r="B183" s="33" t="s">
        <v>49</v>
      </c>
      <c r="C183" s="35" t="s">
        <v>120</v>
      </c>
      <c r="D183" s="68" t="s">
        <v>121</v>
      </c>
      <c r="E183" s="68" t="s">
        <v>122</v>
      </c>
      <c r="F183" s="34" t="s">
        <v>82</v>
      </c>
      <c r="G183" s="35" t="s">
        <v>83</v>
      </c>
    </row>
    <row r="184" spans="2:7" x14ac:dyDescent="0.25">
      <c r="B184" s="36" t="s">
        <v>56</v>
      </c>
      <c r="C184" s="39">
        <v>0</v>
      </c>
      <c r="D184" s="89">
        <v>0</v>
      </c>
      <c r="E184" s="89">
        <v>0</v>
      </c>
      <c r="F184" s="61"/>
      <c r="G184" s="41"/>
    </row>
    <row r="185" spans="2:7" x14ac:dyDescent="0.25">
      <c r="B185" s="36" t="s">
        <v>130</v>
      </c>
      <c r="C185" s="39">
        <v>1.0497923448315118</v>
      </c>
      <c r="D185" s="89">
        <v>0</v>
      </c>
      <c r="E185" s="89">
        <v>1.0497923448315118</v>
      </c>
      <c r="F185" s="61">
        <v>0</v>
      </c>
      <c r="G185" s="41">
        <v>1</v>
      </c>
    </row>
    <row r="186" spans="2:7" x14ac:dyDescent="0.25">
      <c r="B186" s="36" t="s">
        <v>230</v>
      </c>
      <c r="C186" s="39">
        <v>24.825411176343351</v>
      </c>
      <c r="D186" s="89">
        <v>1.0052162267759563</v>
      </c>
      <c r="E186" s="89">
        <v>23.820194949567394</v>
      </c>
      <c r="F186" s="61">
        <v>4.0491423067902606E-2</v>
      </c>
      <c r="G186" s="41">
        <v>0.95950857693209735</v>
      </c>
    </row>
    <row r="187" spans="2:7" x14ac:dyDescent="0.25">
      <c r="B187" s="36" t="s">
        <v>57</v>
      </c>
      <c r="C187" s="39">
        <v>946.02092217998631</v>
      </c>
      <c r="D187" s="89">
        <v>105.12418532752731</v>
      </c>
      <c r="E187" s="89">
        <v>840.89673685245896</v>
      </c>
      <c r="F187" s="61">
        <v>0.11112247399907588</v>
      </c>
      <c r="G187" s="41">
        <v>0.88887752600092407</v>
      </c>
    </row>
    <row r="188" spans="2:7" x14ac:dyDescent="0.25">
      <c r="B188" s="36" t="s">
        <v>72</v>
      </c>
      <c r="C188" s="39">
        <v>4317.6899939484283</v>
      </c>
      <c r="D188" s="89">
        <v>580.40387530430337</v>
      </c>
      <c r="E188" s="89">
        <v>3737.2861186441251</v>
      </c>
      <c r="F188" s="61">
        <v>0.13442462893764573</v>
      </c>
      <c r="G188" s="41">
        <v>0.86557537106235427</v>
      </c>
    </row>
    <row r="189" spans="2:7" x14ac:dyDescent="0.25">
      <c r="B189" s="36" t="s">
        <v>62</v>
      </c>
      <c r="C189" s="39">
        <v>1577.4464552272314</v>
      </c>
      <c r="D189" s="89">
        <v>648.41025312898455</v>
      </c>
      <c r="E189" s="89">
        <v>929.0362020982468</v>
      </c>
      <c r="F189" s="61">
        <v>0.4110505627498976</v>
      </c>
      <c r="G189" s="41">
        <v>0.5889494372501024</v>
      </c>
    </row>
    <row r="190" spans="2:7" x14ac:dyDescent="0.25">
      <c r="B190" s="36" t="s">
        <v>75</v>
      </c>
      <c r="C190" s="39">
        <v>349.27044954348821</v>
      </c>
      <c r="D190" s="89">
        <v>223.07333316245447</v>
      </c>
      <c r="E190" s="89">
        <v>126.19711638103371</v>
      </c>
      <c r="F190" s="61">
        <v>0.63868367179078878</v>
      </c>
      <c r="G190" s="41">
        <v>0.36131632820921117</v>
      </c>
    </row>
    <row r="191" spans="2:7" x14ac:dyDescent="0.25">
      <c r="B191" s="36" t="s">
        <v>52</v>
      </c>
      <c r="C191" s="39">
        <v>2146.3587582373634</v>
      </c>
      <c r="D191" s="89">
        <v>1756.0514135832195</v>
      </c>
      <c r="E191" s="89">
        <v>390.30734465414389</v>
      </c>
      <c r="F191" s="61">
        <v>0.81815372516071228</v>
      </c>
      <c r="G191" s="41">
        <v>0.18184627483928772</v>
      </c>
    </row>
    <row r="192" spans="2:7" x14ac:dyDescent="0.25">
      <c r="B192" s="36" t="s">
        <v>73</v>
      </c>
      <c r="C192" s="39">
        <v>1316.1643084460381</v>
      </c>
      <c r="D192" s="89">
        <v>1119.3617923308286</v>
      </c>
      <c r="E192" s="89">
        <v>196.80251611520947</v>
      </c>
      <c r="F192" s="61">
        <v>0.85047268425963529</v>
      </c>
      <c r="G192" s="41">
        <v>0.14952731574036468</v>
      </c>
    </row>
    <row r="193" spans="2:7" x14ac:dyDescent="0.25">
      <c r="B193" s="36" t="s">
        <v>67</v>
      </c>
      <c r="C193" s="39">
        <v>1279.660864808857</v>
      </c>
      <c r="D193" s="89">
        <v>1102.8965360788934</v>
      </c>
      <c r="E193" s="89">
        <v>176.76432872996358</v>
      </c>
      <c r="F193" s="61">
        <v>0.86186626973517166</v>
      </c>
      <c r="G193" s="41">
        <v>0.13813373026482831</v>
      </c>
    </row>
    <row r="194" spans="2:7" x14ac:dyDescent="0.25">
      <c r="B194" s="36" t="s">
        <v>74</v>
      </c>
      <c r="C194" s="39">
        <v>3519.4184153658925</v>
      </c>
      <c r="D194" s="89">
        <v>3075.8220085909606</v>
      </c>
      <c r="E194" s="89">
        <v>443.59640677493167</v>
      </c>
      <c r="F194" s="61">
        <v>0.87395746841632249</v>
      </c>
      <c r="G194" s="41">
        <v>0.12604253158367748</v>
      </c>
    </row>
    <row r="195" spans="2:7" x14ac:dyDescent="0.25">
      <c r="B195" s="36" t="s">
        <v>51</v>
      </c>
      <c r="C195" s="39">
        <v>7272.9474917232465</v>
      </c>
      <c r="D195" s="89">
        <v>7059.3778294730191</v>
      </c>
      <c r="E195" s="89">
        <v>213.56966225022771</v>
      </c>
      <c r="F195" s="61">
        <v>0.97063506061424565</v>
      </c>
      <c r="G195" s="41">
        <v>2.9364939385754411E-2</v>
      </c>
    </row>
    <row r="196" spans="2:7" x14ac:dyDescent="0.25">
      <c r="B196" s="36" t="s">
        <v>71</v>
      </c>
      <c r="C196" s="39">
        <v>753.93593076070113</v>
      </c>
      <c r="D196" s="89">
        <v>737.91920694262285</v>
      </c>
      <c r="E196" s="89">
        <v>16.016723818078322</v>
      </c>
      <c r="F196" s="61">
        <v>0.978755855551389</v>
      </c>
      <c r="G196" s="41">
        <v>2.1244144448611009E-2</v>
      </c>
    </row>
    <row r="197" spans="2:7" x14ac:dyDescent="0.25">
      <c r="B197" s="36" t="s">
        <v>50</v>
      </c>
      <c r="C197" s="39">
        <v>6706.600562719831</v>
      </c>
      <c r="D197" s="89">
        <v>6669.6942334113155</v>
      </c>
      <c r="E197" s="89">
        <v>36.906329308515481</v>
      </c>
      <c r="F197" s="61">
        <v>0.9944970139546303</v>
      </c>
      <c r="G197" s="41">
        <v>5.5029860453696513E-3</v>
      </c>
    </row>
    <row r="198" spans="2:7" x14ac:dyDescent="0.25">
      <c r="B198" s="36" t="s">
        <v>53</v>
      </c>
      <c r="C198" s="39">
        <v>5619.2498867716304</v>
      </c>
      <c r="D198" s="89">
        <v>5592.84493217418</v>
      </c>
      <c r="E198" s="89">
        <v>26.404954597449908</v>
      </c>
      <c r="F198" s="61">
        <v>0.99530098231445252</v>
      </c>
      <c r="G198" s="41">
        <v>4.6990176855473634E-3</v>
      </c>
    </row>
    <row r="199" spans="2:7" x14ac:dyDescent="0.25">
      <c r="B199" s="36" t="s">
        <v>70</v>
      </c>
      <c r="C199" s="39">
        <v>1286.4235544028916</v>
      </c>
      <c r="D199" s="89">
        <v>1281.4619928678278</v>
      </c>
      <c r="E199" s="89">
        <v>4.961561535063753</v>
      </c>
      <c r="F199" s="61">
        <v>0.99614313534754362</v>
      </c>
      <c r="G199" s="41">
        <v>3.8568646524563361E-3</v>
      </c>
    </row>
    <row r="200" spans="2:7" x14ac:dyDescent="0.25">
      <c r="B200" s="36" t="s">
        <v>58</v>
      </c>
      <c r="C200" s="39">
        <v>9537.7203849446723</v>
      </c>
      <c r="D200" s="89">
        <v>9514.2051511127047</v>
      </c>
      <c r="E200" s="89">
        <v>23.515233831967215</v>
      </c>
      <c r="F200" s="61">
        <v>0.99753450165418078</v>
      </c>
      <c r="G200" s="41">
        <v>2.4654983458192066E-3</v>
      </c>
    </row>
    <row r="201" spans="2:7" x14ac:dyDescent="0.25">
      <c r="B201" s="36" t="s">
        <v>69</v>
      </c>
      <c r="C201" s="39">
        <v>4080.1889739862254</v>
      </c>
      <c r="D201" s="89">
        <v>4078.016104979281</v>
      </c>
      <c r="E201" s="89">
        <v>2.1728690069444445</v>
      </c>
      <c r="F201" s="61">
        <v>0.99946745873272103</v>
      </c>
      <c r="G201" s="41">
        <v>5.3254126727900425E-4</v>
      </c>
    </row>
    <row r="202" spans="2:7" x14ac:dyDescent="0.25">
      <c r="B202" s="36" t="s">
        <v>60</v>
      </c>
      <c r="C202" s="39">
        <v>1690.680267749317</v>
      </c>
      <c r="D202" s="89">
        <v>1690.089193084927</v>
      </c>
      <c r="E202" s="89">
        <v>0.59107466438979961</v>
      </c>
      <c r="F202" s="61">
        <v>0.99965039240377673</v>
      </c>
      <c r="G202" s="41">
        <v>3.4960759622317916E-4</v>
      </c>
    </row>
    <row r="203" spans="2:7" x14ac:dyDescent="0.25">
      <c r="B203" s="36" t="s">
        <v>68</v>
      </c>
      <c r="C203" s="39">
        <v>751.81641078904818</v>
      </c>
      <c r="D203" s="89">
        <v>751.76254113718119</v>
      </c>
      <c r="E203" s="89">
        <v>5.3869651867030965E-2</v>
      </c>
      <c r="F203" s="61">
        <v>0.99992834733175029</v>
      </c>
      <c r="G203" s="41">
        <v>7.165266824981056E-5</v>
      </c>
    </row>
    <row r="204" spans="2:7" x14ac:dyDescent="0.25">
      <c r="B204" s="36" t="s">
        <v>54</v>
      </c>
      <c r="C204" s="39">
        <v>7523.0536790628412</v>
      </c>
      <c r="D204" s="89">
        <v>7522.7829187761836</v>
      </c>
      <c r="E204" s="89">
        <v>0.27076028665755919</v>
      </c>
      <c r="F204" s="61">
        <v>0.99996400925764872</v>
      </c>
      <c r="G204" s="41">
        <v>3.5990742351221428E-5</v>
      </c>
    </row>
    <row r="205" spans="2:7" x14ac:dyDescent="0.25">
      <c r="B205" s="36" t="s">
        <v>55</v>
      </c>
      <c r="C205" s="39">
        <v>2978.7778790143439</v>
      </c>
      <c r="D205" s="89">
        <v>2978.6884062920076</v>
      </c>
      <c r="E205" s="89">
        <v>8.9472722336065569E-2</v>
      </c>
      <c r="F205" s="61">
        <v>0.99996996327824017</v>
      </c>
      <c r="G205" s="41">
        <v>3.0036721759754524E-5</v>
      </c>
    </row>
    <row r="206" spans="2:7" x14ac:dyDescent="0.25">
      <c r="B206" s="36" t="s">
        <v>59</v>
      </c>
      <c r="C206" s="39">
        <v>794.87446355453096</v>
      </c>
      <c r="D206" s="89">
        <v>794.87446235769585</v>
      </c>
      <c r="E206" s="89">
        <v>1.1968351548269578E-6</v>
      </c>
      <c r="F206" s="61">
        <v>0.99999999849430932</v>
      </c>
      <c r="G206" s="41">
        <v>1.5056907847749106E-9</v>
      </c>
    </row>
    <row r="207" spans="2:7" x14ac:dyDescent="0.25">
      <c r="B207" s="36" t="s">
        <v>65</v>
      </c>
      <c r="C207" s="39">
        <v>8.9397259784836081</v>
      </c>
      <c r="D207" s="89">
        <v>8.9397259784836081</v>
      </c>
      <c r="E207" s="89">
        <v>0</v>
      </c>
      <c r="F207" s="61">
        <v>1</v>
      </c>
      <c r="G207" s="41">
        <v>0</v>
      </c>
    </row>
    <row r="208" spans="2:7" x14ac:dyDescent="0.25">
      <c r="B208" s="36" t="s">
        <v>63</v>
      </c>
      <c r="C208" s="39">
        <v>455.34727619956755</v>
      </c>
      <c r="D208" s="89">
        <v>455.34727619956755</v>
      </c>
      <c r="E208" s="89">
        <v>0</v>
      </c>
      <c r="F208" s="61">
        <v>1</v>
      </c>
      <c r="G208" s="41">
        <v>0</v>
      </c>
    </row>
    <row r="209" spans="2:30" x14ac:dyDescent="0.25">
      <c r="B209" s="36" t="s">
        <v>66</v>
      </c>
      <c r="C209" s="39">
        <v>1015.3741723460837</v>
      </c>
      <c r="D209" s="89">
        <v>1015.3741723460837</v>
      </c>
      <c r="E209" s="89">
        <v>0</v>
      </c>
      <c r="F209" s="61">
        <v>1</v>
      </c>
      <c r="G209" s="41">
        <v>0</v>
      </c>
    </row>
    <row r="210" spans="2:30" x14ac:dyDescent="0.25">
      <c r="B210" s="36" t="s">
        <v>64</v>
      </c>
      <c r="C210" s="39">
        <v>2368.4571472323541</v>
      </c>
      <c r="D210" s="89">
        <v>2368.4571472323541</v>
      </c>
      <c r="E210" s="89">
        <v>0</v>
      </c>
      <c r="F210" s="61">
        <v>1</v>
      </c>
      <c r="G210" s="41">
        <v>0</v>
      </c>
    </row>
    <row r="211" spans="2:30" ht="15.75" thickBot="1" x14ac:dyDescent="0.3">
      <c r="B211" s="36" t="s">
        <v>61</v>
      </c>
      <c r="C211" s="39">
        <v>3819.3752212299642</v>
      </c>
      <c r="D211" s="89">
        <v>3819.3752212299642</v>
      </c>
      <c r="E211" s="89">
        <v>0</v>
      </c>
      <c r="F211" s="61">
        <v>1</v>
      </c>
      <c r="G211" s="41">
        <v>0</v>
      </c>
    </row>
    <row r="212" spans="2:30" ht="15.75" thickBot="1" x14ac:dyDescent="0.3">
      <c r="B212" s="123" t="s">
        <v>18</v>
      </c>
      <c r="C212" s="213">
        <v>72141.668399744187</v>
      </c>
      <c r="D212" s="281">
        <v>64951.359129329343</v>
      </c>
      <c r="E212" s="282">
        <v>7190.3092704148448</v>
      </c>
      <c r="F212" s="283">
        <v>0.9003307044332185</v>
      </c>
      <c r="G212" s="284">
        <v>9.9669295566781502E-2</v>
      </c>
    </row>
    <row r="214" spans="2:30" ht="19.5" thickBot="1" x14ac:dyDescent="0.35">
      <c r="B214" s="78" t="s">
        <v>237</v>
      </c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  <c r="AA214" s="165"/>
      <c r="AB214" s="165"/>
      <c r="AC214" s="165"/>
      <c r="AD214" s="165"/>
    </row>
    <row r="215" spans="2:30" ht="15.75" thickBot="1" x14ac:dyDescent="0.3">
      <c r="B215" s="167" t="s">
        <v>225</v>
      </c>
      <c r="C215" s="152" t="s">
        <v>184</v>
      </c>
      <c r="D215" s="153" t="s">
        <v>230</v>
      </c>
      <c r="E215" s="153" t="s">
        <v>65</v>
      </c>
      <c r="F215" s="153" t="s">
        <v>75</v>
      </c>
      <c r="G215" s="153" t="s">
        <v>63</v>
      </c>
      <c r="H215" s="153" t="s">
        <v>68</v>
      </c>
      <c r="I215" s="153" t="s">
        <v>71</v>
      </c>
      <c r="J215" s="153" t="s">
        <v>59</v>
      </c>
      <c r="K215" s="153" t="s">
        <v>57</v>
      </c>
      <c r="L215" s="153" t="s">
        <v>66</v>
      </c>
      <c r="M215" s="153" t="s">
        <v>67</v>
      </c>
      <c r="N215" s="153" t="s">
        <v>70</v>
      </c>
      <c r="O215" s="153" t="s">
        <v>73</v>
      </c>
      <c r="P215" s="153" t="s">
        <v>62</v>
      </c>
      <c r="Q215" s="153" t="s">
        <v>60</v>
      </c>
      <c r="R215" s="153" t="s">
        <v>52</v>
      </c>
      <c r="S215" s="153" t="s">
        <v>64</v>
      </c>
      <c r="T215" s="153" t="s">
        <v>55</v>
      </c>
      <c r="U215" s="153" t="s">
        <v>74</v>
      </c>
      <c r="V215" s="153" t="s">
        <v>61</v>
      </c>
      <c r="W215" s="153" t="s">
        <v>69</v>
      </c>
      <c r="X215" s="153" t="s">
        <v>72</v>
      </c>
      <c r="Y215" s="153" t="s">
        <v>53</v>
      </c>
      <c r="Z215" s="153" t="s">
        <v>50</v>
      </c>
      <c r="AA215" s="153" t="s">
        <v>51</v>
      </c>
      <c r="AB215" s="153" t="s">
        <v>54</v>
      </c>
      <c r="AC215" s="154" t="s">
        <v>58</v>
      </c>
      <c r="AD215" s="155" t="s">
        <v>48</v>
      </c>
    </row>
    <row r="216" spans="2:30" x14ac:dyDescent="0.25">
      <c r="B216" s="171" t="s">
        <v>130</v>
      </c>
      <c r="C216" s="157">
        <v>1.0497923448315118</v>
      </c>
      <c r="D216" s="157" t="s">
        <v>170</v>
      </c>
      <c r="E216" s="157" t="s">
        <v>170</v>
      </c>
      <c r="F216" s="157" t="s">
        <v>170</v>
      </c>
      <c r="G216" s="157" t="s">
        <v>170</v>
      </c>
      <c r="H216" s="157" t="s">
        <v>170</v>
      </c>
      <c r="I216" s="157" t="s">
        <v>170</v>
      </c>
      <c r="J216" s="157" t="s">
        <v>170</v>
      </c>
      <c r="K216" s="157" t="s">
        <v>170</v>
      </c>
      <c r="L216" s="157" t="s">
        <v>170</v>
      </c>
      <c r="M216" s="157" t="s">
        <v>170</v>
      </c>
      <c r="N216" s="157" t="s">
        <v>170</v>
      </c>
      <c r="O216" s="157" t="s">
        <v>170</v>
      </c>
      <c r="P216" s="157" t="s">
        <v>170</v>
      </c>
      <c r="Q216" s="157" t="s">
        <v>170</v>
      </c>
      <c r="R216" s="157" t="s">
        <v>170</v>
      </c>
      <c r="S216" s="157" t="s">
        <v>170</v>
      </c>
      <c r="T216" s="157" t="s">
        <v>170</v>
      </c>
      <c r="U216" s="157" t="s">
        <v>170</v>
      </c>
      <c r="V216" s="157" t="s">
        <v>170</v>
      </c>
      <c r="W216" s="157" t="s">
        <v>170</v>
      </c>
      <c r="X216" s="157" t="s">
        <v>170</v>
      </c>
      <c r="Y216" s="157" t="s">
        <v>170</v>
      </c>
      <c r="Z216" s="157" t="s">
        <v>170</v>
      </c>
      <c r="AA216" s="157" t="s">
        <v>170</v>
      </c>
      <c r="AB216" s="157" t="s">
        <v>170</v>
      </c>
      <c r="AC216" s="157" t="s">
        <v>170</v>
      </c>
      <c r="AD216" s="203">
        <v>1.0497923448315118</v>
      </c>
    </row>
    <row r="217" spans="2:30" x14ac:dyDescent="0.25">
      <c r="B217" s="156" t="s">
        <v>101</v>
      </c>
      <c r="C217" s="157" t="s">
        <v>170</v>
      </c>
      <c r="D217" s="157" t="s">
        <v>170</v>
      </c>
      <c r="E217" s="157" t="s">
        <v>170</v>
      </c>
      <c r="F217" s="157">
        <v>16.756593048952642</v>
      </c>
      <c r="G217" s="157" t="s">
        <v>170</v>
      </c>
      <c r="H217" s="157">
        <v>10.665216099157558</v>
      </c>
      <c r="I217" s="157">
        <v>525.82439742782344</v>
      </c>
      <c r="J217" s="157">
        <v>11.3067068784153</v>
      </c>
      <c r="K217" s="157">
        <v>0.33647648315118395</v>
      </c>
      <c r="L217" s="157">
        <v>29.794376548497269</v>
      </c>
      <c r="M217" s="157" t="s">
        <v>170</v>
      </c>
      <c r="N217" s="157">
        <v>26.86679819808743</v>
      </c>
      <c r="O217" s="157">
        <v>3.7976200547586516</v>
      </c>
      <c r="P217" s="157">
        <v>36.28070712033243</v>
      </c>
      <c r="Q217" s="157">
        <v>80.929980384107466</v>
      </c>
      <c r="R217" s="157">
        <v>16.771000398337886</v>
      </c>
      <c r="S217" s="157">
        <v>1.4486262970173041</v>
      </c>
      <c r="T217" s="157">
        <v>290.93624059050546</v>
      </c>
      <c r="U217" s="157">
        <v>19.643804662454464</v>
      </c>
      <c r="V217" s="157" t="s">
        <v>170</v>
      </c>
      <c r="W217" s="157">
        <v>10.328073150956286</v>
      </c>
      <c r="X217" s="157">
        <v>13.926888206967215</v>
      </c>
      <c r="Y217" s="157">
        <v>51.740175294057373</v>
      </c>
      <c r="Z217" s="157">
        <v>458.14132005669398</v>
      </c>
      <c r="AA217" s="157">
        <v>1308.6310003932147</v>
      </c>
      <c r="AB217" s="157">
        <v>0.2306165802595628</v>
      </c>
      <c r="AC217" s="157">
        <v>346.71742865038709</v>
      </c>
      <c r="AD217" s="203">
        <v>3261.0740465241352</v>
      </c>
    </row>
    <row r="218" spans="2:30" x14ac:dyDescent="0.25">
      <c r="B218" s="156" t="s">
        <v>100</v>
      </c>
      <c r="C218" s="157" t="s">
        <v>170</v>
      </c>
      <c r="D218" s="157" t="s">
        <v>170</v>
      </c>
      <c r="E218" s="157" t="s">
        <v>170</v>
      </c>
      <c r="F218" s="157">
        <v>0.44121863513205822</v>
      </c>
      <c r="G218" s="157" t="s">
        <v>170</v>
      </c>
      <c r="H218" s="157">
        <v>155.07374582866575</v>
      </c>
      <c r="I218" s="157">
        <v>7.0601323428961762E-2</v>
      </c>
      <c r="J218" s="157">
        <v>1.2074449249772314</v>
      </c>
      <c r="K218" s="157">
        <v>1.4630717213114755E-2</v>
      </c>
      <c r="L218" s="157">
        <v>0.11349293169398908</v>
      </c>
      <c r="M218" s="157">
        <v>337.76892946300092</v>
      </c>
      <c r="N218" s="157">
        <v>286.51434707969031</v>
      </c>
      <c r="O218" s="157">
        <v>3.6735422472677602E-2</v>
      </c>
      <c r="P218" s="157">
        <v>8.6397981671220397E-2</v>
      </c>
      <c r="Q218" s="157">
        <v>0.43419136065573766</v>
      </c>
      <c r="R218" s="157">
        <v>0.47552463649817855</v>
      </c>
      <c r="S218" s="157">
        <v>406.88822853381151</v>
      </c>
      <c r="T218" s="157">
        <v>1.3720051087204006</v>
      </c>
      <c r="U218" s="157">
        <v>3.5074582548952642</v>
      </c>
      <c r="V218" s="157">
        <v>2.4290410640938069</v>
      </c>
      <c r="W218" s="157">
        <v>413.93695757570589</v>
      </c>
      <c r="X218" s="157" t="s">
        <v>170</v>
      </c>
      <c r="Y218" s="157">
        <v>484.1342150826502</v>
      </c>
      <c r="Z218" s="157">
        <v>1527.0222524482012</v>
      </c>
      <c r="AA218" s="157">
        <v>236.67682296357012</v>
      </c>
      <c r="AB218" s="157">
        <v>0.15499242600182148</v>
      </c>
      <c r="AC218" s="157">
        <v>0.43596530737704914</v>
      </c>
      <c r="AD218" s="203">
        <v>3858.7951990701276</v>
      </c>
    </row>
    <row r="219" spans="2:30" x14ac:dyDescent="0.25">
      <c r="B219" s="156" t="s">
        <v>102</v>
      </c>
      <c r="C219" s="157" t="s">
        <v>170</v>
      </c>
      <c r="D219" s="157" t="s">
        <v>170</v>
      </c>
      <c r="E219" s="157" t="s">
        <v>170</v>
      </c>
      <c r="F219" s="157" t="s">
        <v>170</v>
      </c>
      <c r="G219" s="157" t="s">
        <v>170</v>
      </c>
      <c r="H219" s="157">
        <v>586.02334586828329</v>
      </c>
      <c r="I219" s="157" t="s">
        <v>170</v>
      </c>
      <c r="J219" s="157" t="s">
        <v>170</v>
      </c>
      <c r="K219" s="157" t="s">
        <v>170</v>
      </c>
      <c r="L219" s="157" t="s">
        <v>170</v>
      </c>
      <c r="M219" s="157">
        <v>765.12760661589243</v>
      </c>
      <c r="N219" s="157">
        <v>512.50432087021852</v>
      </c>
      <c r="O219" s="157">
        <v>8.3659063153460824</v>
      </c>
      <c r="P219" s="157">
        <v>206.34629680601094</v>
      </c>
      <c r="Q219" s="157" t="s">
        <v>170</v>
      </c>
      <c r="R219" s="157">
        <v>61.549462843351542</v>
      </c>
      <c r="S219" s="157">
        <v>1840.9845407715163</v>
      </c>
      <c r="T219" s="157" t="s">
        <v>170</v>
      </c>
      <c r="U219" s="157">
        <v>622.91707683617938</v>
      </c>
      <c r="V219" s="157" t="s">
        <v>170</v>
      </c>
      <c r="W219" s="157">
        <v>3652.6277561378643</v>
      </c>
      <c r="X219" s="157">
        <v>6.4613143150045538</v>
      </c>
      <c r="Y219" s="157">
        <v>4660.3673387201734</v>
      </c>
      <c r="Z219" s="157" t="s">
        <v>170</v>
      </c>
      <c r="AA219" s="157" t="s">
        <v>170</v>
      </c>
      <c r="AB219" s="157" t="s">
        <v>170</v>
      </c>
      <c r="AC219" s="157">
        <v>0.27429733606557377</v>
      </c>
      <c r="AD219" s="203">
        <v>12923.549263435907</v>
      </c>
    </row>
    <row r="220" spans="2:30" x14ac:dyDescent="0.25">
      <c r="B220" s="156" t="s">
        <v>103</v>
      </c>
      <c r="C220" s="157" t="s">
        <v>170</v>
      </c>
      <c r="D220" s="157">
        <v>1.0052162267759563</v>
      </c>
      <c r="E220" s="157">
        <v>8.9397259784836081</v>
      </c>
      <c r="F220" s="157">
        <v>205.87552147836976</v>
      </c>
      <c r="G220" s="157">
        <v>455.34727619956755</v>
      </c>
      <c r="H220" s="157">
        <v>2.3334107468123862E-4</v>
      </c>
      <c r="I220" s="157">
        <v>212.02420819137066</v>
      </c>
      <c r="J220" s="157">
        <v>782.36031055430317</v>
      </c>
      <c r="K220" s="157">
        <v>104.77307812716302</v>
      </c>
      <c r="L220" s="157">
        <v>985.46630286589243</v>
      </c>
      <c r="M220" s="157" t="s">
        <v>170</v>
      </c>
      <c r="N220" s="157">
        <v>455.57652671983152</v>
      </c>
      <c r="O220" s="157">
        <v>1107.1615305382513</v>
      </c>
      <c r="P220" s="157">
        <v>405.69685122096996</v>
      </c>
      <c r="Q220" s="157">
        <v>1608.7250213401639</v>
      </c>
      <c r="R220" s="157">
        <v>1677.2554257050322</v>
      </c>
      <c r="S220" s="157">
        <v>119.13575163000911</v>
      </c>
      <c r="T220" s="157">
        <v>2686.3801605927829</v>
      </c>
      <c r="U220" s="157">
        <v>2429.7536688374316</v>
      </c>
      <c r="V220" s="157">
        <v>3816.946180165869</v>
      </c>
      <c r="W220" s="157">
        <v>1.1233181147540983</v>
      </c>
      <c r="X220" s="157">
        <v>560.01567278233142</v>
      </c>
      <c r="Y220" s="157">
        <v>396.60320307729961</v>
      </c>
      <c r="Z220" s="157">
        <v>4684.5306609064191</v>
      </c>
      <c r="AA220" s="157">
        <v>5514.0700061162333</v>
      </c>
      <c r="AB220" s="157">
        <v>7522.3973097699227</v>
      </c>
      <c r="AC220" s="157">
        <v>9166.7774598188771</v>
      </c>
      <c r="AD220" s="203">
        <v>44907.940620299174</v>
      </c>
    </row>
    <row r="221" spans="2:30" ht="15.75" thickBot="1" x14ac:dyDescent="0.3">
      <c r="B221" s="156" t="s">
        <v>98</v>
      </c>
      <c r="C221" s="157" t="s">
        <v>170</v>
      </c>
      <c r="D221" s="157">
        <v>23.820194949567394</v>
      </c>
      <c r="E221" s="157" t="s">
        <v>170</v>
      </c>
      <c r="F221" s="157">
        <v>126.19711638103371</v>
      </c>
      <c r="G221" s="157" t="s">
        <v>170</v>
      </c>
      <c r="H221" s="157">
        <v>5.3869651867030965E-2</v>
      </c>
      <c r="I221" s="157">
        <v>16.00994812147086</v>
      </c>
      <c r="J221" s="157">
        <v>1.1968351548269578E-6</v>
      </c>
      <c r="K221" s="157">
        <v>840.89673685245896</v>
      </c>
      <c r="L221" s="157" t="s">
        <v>170</v>
      </c>
      <c r="M221" s="157">
        <v>176.76432872996361</v>
      </c>
      <c r="N221" s="157">
        <v>4.9615615350637521</v>
      </c>
      <c r="O221" s="157">
        <v>196.80251611520947</v>
      </c>
      <c r="P221" s="157">
        <v>929.0362020982468</v>
      </c>
      <c r="Q221" s="157">
        <v>0.59107466438979961</v>
      </c>
      <c r="R221" s="157">
        <v>390.30734465414389</v>
      </c>
      <c r="S221" s="157" t="s">
        <v>170</v>
      </c>
      <c r="T221" s="157">
        <v>8.9472722336065569E-2</v>
      </c>
      <c r="U221" s="157">
        <v>443.59640677493167</v>
      </c>
      <c r="V221" s="157">
        <v>0</v>
      </c>
      <c r="W221" s="157">
        <v>2.1728690069444445</v>
      </c>
      <c r="X221" s="157">
        <v>3737.2861186441251</v>
      </c>
      <c r="Y221" s="157">
        <v>26.404954597449912</v>
      </c>
      <c r="Z221" s="157">
        <v>36.906329308515488</v>
      </c>
      <c r="AA221" s="157">
        <v>213.56966225022771</v>
      </c>
      <c r="AB221" s="157">
        <v>0.27076028665755919</v>
      </c>
      <c r="AC221" s="157">
        <v>23.515233831967215</v>
      </c>
      <c r="AD221" s="203">
        <v>7189.2527023734065</v>
      </c>
    </row>
    <row r="222" spans="2:30" ht="15.75" thickBot="1" x14ac:dyDescent="0.3">
      <c r="B222" s="158" t="s">
        <v>48</v>
      </c>
      <c r="C222" s="199">
        <v>1.0497923448315118</v>
      </c>
      <c r="D222" s="199">
        <v>24.825411176343351</v>
      </c>
      <c r="E222" s="199">
        <v>8.9397259784836081</v>
      </c>
      <c r="F222" s="199">
        <v>349.27044954348821</v>
      </c>
      <c r="G222" s="199">
        <v>455.34727619956755</v>
      </c>
      <c r="H222" s="199">
        <v>751.81641078904829</v>
      </c>
      <c r="I222" s="199">
        <v>753.92915506409395</v>
      </c>
      <c r="J222" s="199">
        <v>794.87446355453085</v>
      </c>
      <c r="K222" s="199">
        <v>946.02092217998631</v>
      </c>
      <c r="L222" s="199">
        <v>1015.3741723460837</v>
      </c>
      <c r="M222" s="199">
        <v>1279.660864808857</v>
      </c>
      <c r="N222" s="199">
        <v>1286.4235544028916</v>
      </c>
      <c r="O222" s="199">
        <v>1316.1643084460384</v>
      </c>
      <c r="P222" s="199">
        <v>1577.4464552272314</v>
      </c>
      <c r="Q222" s="199">
        <v>1690.680267749317</v>
      </c>
      <c r="R222" s="199">
        <v>2146.3587582373639</v>
      </c>
      <c r="S222" s="199">
        <v>2368.4571472323541</v>
      </c>
      <c r="T222" s="199">
        <v>2978.7778790143452</v>
      </c>
      <c r="U222" s="199">
        <v>3519.4184153658925</v>
      </c>
      <c r="V222" s="199">
        <v>3819.3752212299628</v>
      </c>
      <c r="W222" s="199">
        <v>4080.1889739862249</v>
      </c>
      <c r="X222" s="199">
        <v>4317.6899939484283</v>
      </c>
      <c r="Y222" s="199">
        <v>5619.2498867716304</v>
      </c>
      <c r="Z222" s="199">
        <v>6706.6005627198301</v>
      </c>
      <c r="AA222" s="199">
        <v>7272.9474917232455</v>
      </c>
      <c r="AB222" s="199">
        <v>7523.0536790628421</v>
      </c>
      <c r="AC222" s="199">
        <v>9537.7203849446742</v>
      </c>
      <c r="AD222" s="200">
        <v>72141.661624047585</v>
      </c>
    </row>
    <row r="223" spans="2:30" ht="15.75" thickBot="1" x14ac:dyDescent="0.3">
      <c r="B223" s="242"/>
      <c r="C223" s="242"/>
      <c r="D223" s="242"/>
      <c r="E223" s="242"/>
      <c r="F223" s="242"/>
      <c r="G223" s="242"/>
      <c r="H223" s="242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</row>
    <row r="224" spans="2:30" ht="15.75" thickBot="1" x14ac:dyDescent="0.3">
      <c r="B224" s="167" t="s">
        <v>225</v>
      </c>
      <c r="C224" s="152" t="s">
        <v>184</v>
      </c>
      <c r="D224" s="153" t="s">
        <v>230</v>
      </c>
      <c r="E224" s="153" t="s">
        <v>65</v>
      </c>
      <c r="F224" s="153" t="s">
        <v>75</v>
      </c>
      <c r="G224" s="153" t="s">
        <v>63</v>
      </c>
      <c r="H224" s="153" t="s">
        <v>68</v>
      </c>
      <c r="I224" s="153" t="s">
        <v>71</v>
      </c>
      <c r="J224" s="153" t="s">
        <v>59</v>
      </c>
      <c r="K224" s="153" t="s">
        <v>57</v>
      </c>
      <c r="L224" s="153" t="s">
        <v>66</v>
      </c>
      <c r="M224" s="153" t="s">
        <v>67</v>
      </c>
      <c r="N224" s="153" t="s">
        <v>70</v>
      </c>
      <c r="O224" s="153" t="s">
        <v>73</v>
      </c>
      <c r="P224" s="153" t="s">
        <v>62</v>
      </c>
      <c r="Q224" s="153" t="s">
        <v>60</v>
      </c>
      <c r="R224" s="153" t="s">
        <v>52</v>
      </c>
      <c r="S224" s="153" t="s">
        <v>64</v>
      </c>
      <c r="T224" s="153" t="s">
        <v>55</v>
      </c>
      <c r="U224" s="153" t="s">
        <v>74</v>
      </c>
      <c r="V224" s="153" t="s">
        <v>61</v>
      </c>
      <c r="W224" s="153" t="s">
        <v>69</v>
      </c>
      <c r="X224" s="153" t="s">
        <v>72</v>
      </c>
      <c r="Y224" s="153" t="s">
        <v>53</v>
      </c>
      <c r="Z224" s="153" t="s">
        <v>50</v>
      </c>
      <c r="AA224" s="153" t="s">
        <v>51</v>
      </c>
      <c r="AB224" s="153" t="s">
        <v>54</v>
      </c>
      <c r="AC224" s="154" t="s">
        <v>58</v>
      </c>
      <c r="AD224" s="155" t="s">
        <v>48</v>
      </c>
    </row>
    <row r="225" spans="2:30" x14ac:dyDescent="0.25">
      <c r="B225" s="159" t="s">
        <v>130</v>
      </c>
      <c r="C225" s="160">
        <v>1.0497923448315118</v>
      </c>
      <c r="D225" s="160" t="s">
        <v>170</v>
      </c>
      <c r="E225" s="160" t="s">
        <v>170</v>
      </c>
      <c r="F225" s="160" t="s">
        <v>170</v>
      </c>
      <c r="G225" s="160" t="s">
        <v>170</v>
      </c>
      <c r="H225" s="160" t="s">
        <v>170</v>
      </c>
      <c r="I225" s="160" t="s">
        <v>170</v>
      </c>
      <c r="J225" s="160" t="s">
        <v>170</v>
      </c>
      <c r="K225" s="160" t="s">
        <v>170</v>
      </c>
      <c r="L225" s="160" t="s">
        <v>170</v>
      </c>
      <c r="M225" s="160" t="s">
        <v>170</v>
      </c>
      <c r="N225" s="160" t="s">
        <v>170</v>
      </c>
      <c r="O225" s="160" t="s">
        <v>170</v>
      </c>
      <c r="P225" s="160" t="s">
        <v>170</v>
      </c>
      <c r="Q225" s="160" t="s">
        <v>170</v>
      </c>
      <c r="R225" s="160" t="s">
        <v>170</v>
      </c>
      <c r="S225" s="160" t="s">
        <v>170</v>
      </c>
      <c r="T225" s="160" t="s">
        <v>170</v>
      </c>
      <c r="U225" s="160" t="s">
        <v>170</v>
      </c>
      <c r="V225" s="160" t="s">
        <v>170</v>
      </c>
      <c r="W225" s="160" t="s">
        <v>170</v>
      </c>
      <c r="X225" s="160" t="s">
        <v>170</v>
      </c>
      <c r="Y225" s="160" t="s">
        <v>170</v>
      </c>
      <c r="Z225" s="160" t="s">
        <v>170</v>
      </c>
      <c r="AA225" s="160" t="s">
        <v>170</v>
      </c>
      <c r="AB225" s="160" t="s">
        <v>170</v>
      </c>
      <c r="AC225" s="160" t="s">
        <v>170</v>
      </c>
      <c r="AD225" s="201">
        <v>1.0497923448315118</v>
      </c>
    </row>
    <row r="226" spans="2:30" x14ac:dyDescent="0.25">
      <c r="B226" s="163" t="s">
        <v>101</v>
      </c>
      <c r="C226" s="162" t="s">
        <v>170</v>
      </c>
      <c r="D226" s="162" t="s">
        <v>170</v>
      </c>
      <c r="E226" s="162" t="s">
        <v>170</v>
      </c>
      <c r="F226" s="162">
        <v>16.756593048952642</v>
      </c>
      <c r="G226" s="162" t="s">
        <v>170</v>
      </c>
      <c r="H226" s="162">
        <v>10.665216099157558</v>
      </c>
      <c r="I226" s="162">
        <v>525.82439742782344</v>
      </c>
      <c r="J226" s="162">
        <v>11.3067068784153</v>
      </c>
      <c r="K226" s="162">
        <v>0.33647648315118395</v>
      </c>
      <c r="L226" s="162">
        <v>29.794376548497269</v>
      </c>
      <c r="M226" s="162" t="s">
        <v>170</v>
      </c>
      <c r="N226" s="162">
        <v>26.86679819808743</v>
      </c>
      <c r="O226" s="162">
        <v>3.7976200547586516</v>
      </c>
      <c r="P226" s="162">
        <v>36.28070712033243</v>
      </c>
      <c r="Q226" s="162">
        <v>80.929980384107466</v>
      </c>
      <c r="R226" s="162">
        <v>16.771000398337886</v>
      </c>
      <c r="S226" s="162">
        <v>1.4486262970173041</v>
      </c>
      <c r="T226" s="162">
        <v>290.93624059050546</v>
      </c>
      <c r="U226" s="162">
        <v>19.643804662454464</v>
      </c>
      <c r="V226" s="162" t="s">
        <v>170</v>
      </c>
      <c r="W226" s="162">
        <v>10.328073150956286</v>
      </c>
      <c r="X226" s="162">
        <v>13.926888206967215</v>
      </c>
      <c r="Y226" s="162">
        <v>51.740175294057373</v>
      </c>
      <c r="Z226" s="162">
        <v>458.14132005669398</v>
      </c>
      <c r="AA226" s="162">
        <v>1308.6310003932147</v>
      </c>
      <c r="AB226" s="162">
        <v>0.2306165802595628</v>
      </c>
      <c r="AC226" s="162">
        <v>346.71742865038709</v>
      </c>
      <c r="AD226" s="202">
        <v>3261.0740465241352</v>
      </c>
    </row>
    <row r="227" spans="2:30" x14ac:dyDescent="0.25">
      <c r="B227" s="161" t="s">
        <v>100</v>
      </c>
      <c r="C227" s="162" t="s">
        <v>170</v>
      </c>
      <c r="D227" s="162" t="s">
        <v>170</v>
      </c>
      <c r="E227" s="162" t="s">
        <v>170</v>
      </c>
      <c r="F227" s="162">
        <v>0.44121863513205822</v>
      </c>
      <c r="G227" s="162" t="s">
        <v>170</v>
      </c>
      <c r="H227" s="162">
        <v>155.07374582866575</v>
      </c>
      <c r="I227" s="162">
        <v>7.0601323428961762E-2</v>
      </c>
      <c r="J227" s="162">
        <v>1.2074449249772314</v>
      </c>
      <c r="K227" s="162">
        <v>1.4630717213114755E-2</v>
      </c>
      <c r="L227" s="162">
        <v>0.11349293169398908</v>
      </c>
      <c r="M227" s="162">
        <v>337.76892946300092</v>
      </c>
      <c r="N227" s="162">
        <v>286.51434707969031</v>
      </c>
      <c r="O227" s="162">
        <v>3.6735422472677602E-2</v>
      </c>
      <c r="P227" s="162">
        <v>8.6397981671220397E-2</v>
      </c>
      <c r="Q227" s="162">
        <v>0.43419136065573766</v>
      </c>
      <c r="R227" s="162">
        <v>0.47552463649817855</v>
      </c>
      <c r="S227" s="162">
        <v>406.88822853381151</v>
      </c>
      <c r="T227" s="162">
        <v>1.3720051087204006</v>
      </c>
      <c r="U227" s="162">
        <v>3.5074582548952642</v>
      </c>
      <c r="V227" s="162">
        <v>2.4290410640938069</v>
      </c>
      <c r="W227" s="162">
        <v>413.93695757570589</v>
      </c>
      <c r="X227" s="162" t="s">
        <v>170</v>
      </c>
      <c r="Y227" s="162">
        <v>484.1342150826502</v>
      </c>
      <c r="Z227" s="162">
        <v>1527.0222524482012</v>
      </c>
      <c r="AA227" s="162">
        <v>236.67682296357012</v>
      </c>
      <c r="AB227" s="162">
        <v>0.15499242600182148</v>
      </c>
      <c r="AC227" s="162">
        <v>0.43596530737704914</v>
      </c>
      <c r="AD227" s="202">
        <v>3858.7951990701276</v>
      </c>
    </row>
    <row r="228" spans="2:30" x14ac:dyDescent="0.25">
      <c r="B228" s="161" t="s">
        <v>102</v>
      </c>
      <c r="C228" s="162" t="s">
        <v>170</v>
      </c>
      <c r="D228" s="162" t="s">
        <v>170</v>
      </c>
      <c r="E228" s="162" t="s">
        <v>170</v>
      </c>
      <c r="F228" s="162" t="s">
        <v>170</v>
      </c>
      <c r="G228" s="162" t="s">
        <v>170</v>
      </c>
      <c r="H228" s="162">
        <v>586.02334586828329</v>
      </c>
      <c r="I228" s="162" t="s">
        <v>170</v>
      </c>
      <c r="J228" s="162" t="s">
        <v>170</v>
      </c>
      <c r="K228" s="162" t="s">
        <v>170</v>
      </c>
      <c r="L228" s="162" t="s">
        <v>170</v>
      </c>
      <c r="M228" s="162">
        <v>765.12760661589243</v>
      </c>
      <c r="N228" s="162">
        <v>512.50432087021852</v>
      </c>
      <c r="O228" s="162">
        <v>8.3659063153460824</v>
      </c>
      <c r="P228" s="162">
        <v>206.34629680601094</v>
      </c>
      <c r="Q228" s="162" t="s">
        <v>170</v>
      </c>
      <c r="R228" s="162">
        <v>61.549462843351542</v>
      </c>
      <c r="S228" s="162">
        <v>1840.9845407715163</v>
      </c>
      <c r="T228" s="162" t="s">
        <v>170</v>
      </c>
      <c r="U228" s="162">
        <v>622.91707683617938</v>
      </c>
      <c r="V228" s="162" t="s">
        <v>170</v>
      </c>
      <c r="W228" s="162">
        <v>3652.6277561378643</v>
      </c>
      <c r="X228" s="162">
        <v>6.4613143150045538</v>
      </c>
      <c r="Y228" s="162">
        <v>4660.3673387201734</v>
      </c>
      <c r="Z228" s="162" t="s">
        <v>170</v>
      </c>
      <c r="AA228" s="162" t="s">
        <v>170</v>
      </c>
      <c r="AB228" s="162" t="s">
        <v>170</v>
      </c>
      <c r="AC228" s="162">
        <v>0.27429733606557377</v>
      </c>
      <c r="AD228" s="202">
        <v>12923.549263435907</v>
      </c>
    </row>
    <row r="229" spans="2:30" x14ac:dyDescent="0.25">
      <c r="B229" s="156" t="s">
        <v>173</v>
      </c>
      <c r="C229" s="157" t="s">
        <v>170</v>
      </c>
      <c r="D229" s="157" t="s">
        <v>170</v>
      </c>
      <c r="E229" s="157" t="s">
        <v>170</v>
      </c>
      <c r="F229" s="157">
        <v>124.64725648804647</v>
      </c>
      <c r="G229" s="157">
        <v>455.34727619956755</v>
      </c>
      <c r="H229" s="157" t="s">
        <v>170</v>
      </c>
      <c r="I229" s="157">
        <v>41.470258343465389</v>
      </c>
      <c r="J229" s="157">
        <v>680.28208640812841</v>
      </c>
      <c r="K229" s="157">
        <v>104.77307812716302</v>
      </c>
      <c r="L229" s="157">
        <v>984.78505629178039</v>
      </c>
      <c r="M229" s="157" t="s">
        <v>170</v>
      </c>
      <c r="N229" s="157">
        <v>446.89085272836974</v>
      </c>
      <c r="O229" s="157">
        <v>1107.1615305382513</v>
      </c>
      <c r="P229" s="157">
        <v>405.69685122096996</v>
      </c>
      <c r="Q229" s="157">
        <v>915.14739377561489</v>
      </c>
      <c r="R229" s="157">
        <v>1302.2733579255466</v>
      </c>
      <c r="S229" s="157">
        <v>119.13575163000911</v>
      </c>
      <c r="T229" s="157">
        <v>2476.7793789437615</v>
      </c>
      <c r="U229" s="157">
        <v>2094.2566462581967</v>
      </c>
      <c r="V229" s="157">
        <v>3719.6048222388431</v>
      </c>
      <c r="W229" s="157" t="s">
        <v>170</v>
      </c>
      <c r="X229" s="157">
        <v>435.75488485655734</v>
      </c>
      <c r="Y229" s="157">
        <v>362.41290522734516</v>
      </c>
      <c r="Z229" s="157">
        <v>4406.1243210858374</v>
      </c>
      <c r="AA229" s="157">
        <v>5406.9756184755242</v>
      </c>
      <c r="AB229" s="157">
        <v>7477.9542500200359</v>
      </c>
      <c r="AC229" s="157">
        <v>8889.3052533923037</v>
      </c>
      <c r="AD229" s="203">
        <v>41956.778830175317</v>
      </c>
    </row>
    <row r="230" spans="2:30" x14ac:dyDescent="0.25">
      <c r="B230" s="156" t="s">
        <v>174</v>
      </c>
      <c r="C230" s="157" t="s">
        <v>170</v>
      </c>
      <c r="D230" s="157" t="s">
        <v>170</v>
      </c>
      <c r="E230" s="157" t="s">
        <v>170</v>
      </c>
      <c r="F230" s="157">
        <v>0.70996312431693986</v>
      </c>
      <c r="G230" s="157" t="s">
        <v>170</v>
      </c>
      <c r="H230" s="157" t="s">
        <v>170</v>
      </c>
      <c r="I230" s="157">
        <v>6.666232675546448</v>
      </c>
      <c r="J230" s="157">
        <v>10.044764147540986</v>
      </c>
      <c r="K230" s="157" t="s">
        <v>170</v>
      </c>
      <c r="L230" s="157">
        <v>0.68124657411202183</v>
      </c>
      <c r="M230" s="157" t="s">
        <v>170</v>
      </c>
      <c r="N230" s="157">
        <v>2.5785830892531876</v>
      </c>
      <c r="O230" s="157" t="s">
        <v>170</v>
      </c>
      <c r="P230" s="157" t="s">
        <v>170</v>
      </c>
      <c r="Q230" s="157">
        <v>25.167464650614757</v>
      </c>
      <c r="R230" s="157">
        <v>80.979083695810559</v>
      </c>
      <c r="S230" s="157" t="s">
        <v>170</v>
      </c>
      <c r="T230" s="157">
        <v>1.5951710294854275</v>
      </c>
      <c r="U230" s="157">
        <v>31.19653670878871</v>
      </c>
      <c r="V230" s="157">
        <v>16.62273868567851</v>
      </c>
      <c r="W230" s="157" t="s">
        <v>170</v>
      </c>
      <c r="X230" s="157">
        <v>2.5871003452868853</v>
      </c>
      <c r="Y230" s="157">
        <v>4.0992897654826957E-2</v>
      </c>
      <c r="Z230" s="157">
        <v>35.114799453779597</v>
      </c>
      <c r="AA230" s="157">
        <v>10.266743296106558</v>
      </c>
      <c r="AB230" s="157" t="s">
        <v>170</v>
      </c>
      <c r="AC230" s="157">
        <v>22.338520563069213</v>
      </c>
      <c r="AD230" s="203">
        <v>246.58994093704464</v>
      </c>
    </row>
    <row r="231" spans="2:30" x14ac:dyDescent="0.25">
      <c r="B231" s="163" t="s">
        <v>175</v>
      </c>
      <c r="C231" s="164" t="s">
        <v>170</v>
      </c>
      <c r="D231" s="164">
        <v>1.0052162267759563</v>
      </c>
      <c r="E231" s="164">
        <v>8.9397259784836081</v>
      </c>
      <c r="F231" s="164">
        <v>80.518301866006368</v>
      </c>
      <c r="G231" s="164" t="s">
        <v>170</v>
      </c>
      <c r="H231" s="164">
        <v>2.3334107468123862E-4</v>
      </c>
      <c r="I231" s="164">
        <v>163.88771717235883</v>
      </c>
      <c r="J231" s="164">
        <v>92.033459998633873</v>
      </c>
      <c r="K231" s="164" t="s">
        <v>170</v>
      </c>
      <c r="L231" s="164" t="s">
        <v>170</v>
      </c>
      <c r="M231" s="164" t="s">
        <v>170</v>
      </c>
      <c r="N231" s="164">
        <v>6.1070909022085615</v>
      </c>
      <c r="O231" s="164" t="s">
        <v>170</v>
      </c>
      <c r="P231" s="164" t="s">
        <v>170</v>
      </c>
      <c r="Q231" s="164">
        <v>668.41016291393441</v>
      </c>
      <c r="R231" s="164">
        <v>294.0029840836749</v>
      </c>
      <c r="S231" s="164" t="s">
        <v>170</v>
      </c>
      <c r="T231" s="164">
        <v>208.0056106195355</v>
      </c>
      <c r="U231" s="164">
        <v>304.30048587044627</v>
      </c>
      <c r="V231" s="164">
        <v>80.718619241347909</v>
      </c>
      <c r="W231" s="164">
        <v>1.1233181147540983</v>
      </c>
      <c r="X231" s="164">
        <v>121.67368758048727</v>
      </c>
      <c r="Y231" s="164">
        <v>34.149304952299644</v>
      </c>
      <c r="Z231" s="164">
        <v>243.29154036680322</v>
      </c>
      <c r="AA231" s="164">
        <v>96.82764434460384</v>
      </c>
      <c r="AB231" s="164">
        <v>44.44305974988616</v>
      </c>
      <c r="AC231" s="164">
        <v>255.13368586350182</v>
      </c>
      <c r="AD231" s="204">
        <v>2704.5718491868165</v>
      </c>
    </row>
    <row r="232" spans="2:30" x14ac:dyDescent="0.25">
      <c r="B232" s="156" t="s">
        <v>176</v>
      </c>
      <c r="C232" s="157" t="s">
        <v>170</v>
      </c>
      <c r="D232" s="157">
        <v>23.820194949567394</v>
      </c>
      <c r="E232" s="157" t="s">
        <v>170</v>
      </c>
      <c r="F232" s="157" t="s">
        <v>170</v>
      </c>
      <c r="G232" s="157" t="s">
        <v>170</v>
      </c>
      <c r="H232" s="157" t="s">
        <v>170</v>
      </c>
      <c r="I232" s="157" t="s">
        <v>170</v>
      </c>
      <c r="J232" s="157">
        <v>1.1968351548269578E-6</v>
      </c>
      <c r="K232" s="157">
        <v>0</v>
      </c>
      <c r="L232" s="157" t="s">
        <v>170</v>
      </c>
      <c r="M232" s="157" t="s">
        <v>170</v>
      </c>
      <c r="N232" s="157" t="s">
        <v>170</v>
      </c>
      <c r="O232" s="157" t="s">
        <v>170</v>
      </c>
      <c r="P232" s="157" t="s">
        <v>170</v>
      </c>
      <c r="Q232" s="157" t="s">
        <v>170</v>
      </c>
      <c r="R232" s="157">
        <v>3.2488798360655742</v>
      </c>
      <c r="S232" s="157" t="s">
        <v>170</v>
      </c>
      <c r="T232" s="157" t="s">
        <v>170</v>
      </c>
      <c r="U232" s="157" t="s">
        <v>170</v>
      </c>
      <c r="V232" s="157" t="s">
        <v>170</v>
      </c>
      <c r="W232" s="157" t="s">
        <v>170</v>
      </c>
      <c r="X232" s="157">
        <v>298.58607124305553</v>
      </c>
      <c r="Y232" s="157" t="s">
        <v>170</v>
      </c>
      <c r="Z232" s="157">
        <v>0.12852536919398908</v>
      </c>
      <c r="AA232" s="157">
        <v>9.6213565502049168</v>
      </c>
      <c r="AB232" s="157" t="s">
        <v>170</v>
      </c>
      <c r="AC232" s="157">
        <v>0</v>
      </c>
      <c r="AD232" s="203">
        <v>335.40502914492254</v>
      </c>
    </row>
    <row r="233" spans="2:30" x14ac:dyDescent="0.25">
      <c r="B233" s="156" t="s">
        <v>177</v>
      </c>
      <c r="C233" s="157" t="s">
        <v>170</v>
      </c>
      <c r="D233" s="157" t="s">
        <v>170</v>
      </c>
      <c r="E233" s="157" t="s">
        <v>170</v>
      </c>
      <c r="F233" s="157" t="s">
        <v>170</v>
      </c>
      <c r="G233" s="157" t="s">
        <v>170</v>
      </c>
      <c r="H233" s="157" t="s">
        <v>170</v>
      </c>
      <c r="I233" s="157" t="s">
        <v>170</v>
      </c>
      <c r="J233" s="157" t="s">
        <v>170</v>
      </c>
      <c r="K233" s="157" t="s">
        <v>170</v>
      </c>
      <c r="L233" s="157" t="s">
        <v>170</v>
      </c>
      <c r="M233" s="157">
        <v>166.15970364708562</v>
      </c>
      <c r="N233" s="157" t="s">
        <v>170</v>
      </c>
      <c r="O233" s="157" t="s">
        <v>170</v>
      </c>
      <c r="P233" s="157">
        <v>68.065799540869762</v>
      </c>
      <c r="Q233" s="157" t="s">
        <v>170</v>
      </c>
      <c r="R233" s="157">
        <v>387.05846481807839</v>
      </c>
      <c r="S233" s="157" t="s">
        <v>170</v>
      </c>
      <c r="T233" s="157" t="s">
        <v>170</v>
      </c>
      <c r="U233" s="157">
        <v>388.63200936236336</v>
      </c>
      <c r="V233" s="157" t="s">
        <v>170</v>
      </c>
      <c r="W233" s="157" t="s">
        <v>170</v>
      </c>
      <c r="X233" s="157" t="s">
        <v>170</v>
      </c>
      <c r="Y233" s="157" t="s">
        <v>170</v>
      </c>
      <c r="Z233" s="157" t="s">
        <v>170</v>
      </c>
      <c r="AA233" s="157" t="s">
        <v>170</v>
      </c>
      <c r="AB233" s="157" t="s">
        <v>170</v>
      </c>
      <c r="AC233" s="157">
        <v>0</v>
      </c>
      <c r="AD233" s="203">
        <v>1009.9159773683971</v>
      </c>
    </row>
    <row r="234" spans="2:30" x14ac:dyDescent="0.25">
      <c r="B234" s="156" t="s">
        <v>178</v>
      </c>
      <c r="C234" s="157" t="s">
        <v>170</v>
      </c>
      <c r="D234" s="157" t="s">
        <v>170</v>
      </c>
      <c r="E234" s="157" t="s">
        <v>170</v>
      </c>
      <c r="F234" s="157">
        <v>86.139527946721316</v>
      </c>
      <c r="G234" s="157" t="s">
        <v>170</v>
      </c>
      <c r="H234" s="157" t="s">
        <v>170</v>
      </c>
      <c r="I234" s="157">
        <v>15.73940840653461</v>
      </c>
      <c r="J234" s="157" t="s">
        <v>170</v>
      </c>
      <c r="K234" s="157">
        <v>783.61107352823319</v>
      </c>
      <c r="L234" s="157" t="s">
        <v>170</v>
      </c>
      <c r="M234" s="157">
        <v>10.195649814776868</v>
      </c>
      <c r="N234" s="157">
        <v>3.288111330601093</v>
      </c>
      <c r="O234" s="157" t="s">
        <v>170</v>
      </c>
      <c r="P234" s="157">
        <v>860.93705910701271</v>
      </c>
      <c r="Q234" s="157">
        <v>0.59107466438979961</v>
      </c>
      <c r="R234" s="157">
        <v>0</v>
      </c>
      <c r="S234" s="157" t="s">
        <v>170</v>
      </c>
      <c r="T234" s="157" t="s">
        <v>170</v>
      </c>
      <c r="U234" s="157">
        <v>0</v>
      </c>
      <c r="V234" s="157" t="s">
        <v>170</v>
      </c>
      <c r="W234" s="157">
        <v>2.1170539676684883</v>
      </c>
      <c r="X234" s="157">
        <v>986.92376512534156</v>
      </c>
      <c r="Y234" s="157">
        <v>26.243947396516397</v>
      </c>
      <c r="Z234" s="157">
        <v>36.777803939321494</v>
      </c>
      <c r="AA234" s="157">
        <v>203.94830570002276</v>
      </c>
      <c r="AB234" s="157">
        <v>0.27076028665755919</v>
      </c>
      <c r="AC234" s="157">
        <v>23.515233831967215</v>
      </c>
      <c r="AD234" s="203">
        <v>3040.2987750457655</v>
      </c>
    </row>
    <row r="235" spans="2:30" x14ac:dyDescent="0.25">
      <c r="B235" s="156" t="s">
        <v>179</v>
      </c>
      <c r="C235" s="157" t="s">
        <v>170</v>
      </c>
      <c r="D235" s="157" t="s">
        <v>170</v>
      </c>
      <c r="E235" s="157" t="s">
        <v>170</v>
      </c>
      <c r="F235" s="157">
        <v>40.006157921675779</v>
      </c>
      <c r="G235" s="157" t="s">
        <v>170</v>
      </c>
      <c r="H235" s="157" t="s">
        <v>170</v>
      </c>
      <c r="I235" s="157" t="s">
        <v>170</v>
      </c>
      <c r="J235" s="157" t="s">
        <v>170</v>
      </c>
      <c r="K235" s="157" t="s">
        <v>170</v>
      </c>
      <c r="L235" s="157" t="s">
        <v>170</v>
      </c>
      <c r="M235" s="157" t="s">
        <v>170</v>
      </c>
      <c r="N235" s="157" t="s">
        <v>170</v>
      </c>
      <c r="O235" s="157">
        <v>196.80251611520947</v>
      </c>
      <c r="P235" s="157" t="s">
        <v>170</v>
      </c>
      <c r="Q235" s="157" t="s">
        <v>170</v>
      </c>
      <c r="R235" s="157" t="s">
        <v>170</v>
      </c>
      <c r="S235" s="157" t="s">
        <v>170</v>
      </c>
      <c r="T235" s="157" t="s">
        <v>170</v>
      </c>
      <c r="U235" s="157" t="s">
        <v>170</v>
      </c>
      <c r="V235" s="157" t="s">
        <v>170</v>
      </c>
      <c r="W235" s="157" t="s">
        <v>170</v>
      </c>
      <c r="X235" s="157">
        <v>796.71837102868847</v>
      </c>
      <c r="Y235" s="157" t="s">
        <v>170</v>
      </c>
      <c r="Z235" s="157" t="s">
        <v>170</v>
      </c>
      <c r="AA235" s="157" t="s">
        <v>170</v>
      </c>
      <c r="AB235" s="157" t="s">
        <v>170</v>
      </c>
      <c r="AC235" s="157" t="s">
        <v>170</v>
      </c>
      <c r="AD235" s="203">
        <v>1033.5270450655737</v>
      </c>
    </row>
    <row r="236" spans="2:30" x14ac:dyDescent="0.25">
      <c r="B236" s="156" t="s">
        <v>180</v>
      </c>
      <c r="C236" s="157" t="s">
        <v>170</v>
      </c>
      <c r="D236" s="157" t="s">
        <v>170</v>
      </c>
      <c r="E236" s="157" t="s">
        <v>170</v>
      </c>
      <c r="F236" s="157">
        <v>5.1430512636612025E-2</v>
      </c>
      <c r="G236" s="157" t="s">
        <v>170</v>
      </c>
      <c r="H236" s="157">
        <v>5.3869651867030965E-2</v>
      </c>
      <c r="I236" s="157" t="s">
        <v>170</v>
      </c>
      <c r="J236" s="157" t="s">
        <v>170</v>
      </c>
      <c r="K236" s="157" t="s">
        <v>170</v>
      </c>
      <c r="L236" s="157" t="s">
        <v>170</v>
      </c>
      <c r="M236" s="157">
        <v>0</v>
      </c>
      <c r="N236" s="157">
        <v>1.6734502044626596</v>
      </c>
      <c r="O236" s="157" t="s">
        <v>170</v>
      </c>
      <c r="P236" s="157">
        <v>3.3343450364298727E-2</v>
      </c>
      <c r="Q236" s="157" t="s">
        <v>170</v>
      </c>
      <c r="R236" s="157" t="s">
        <v>170</v>
      </c>
      <c r="S236" s="157" t="s">
        <v>170</v>
      </c>
      <c r="T236" s="157">
        <v>8.9472722336065569E-2</v>
      </c>
      <c r="U236" s="157">
        <v>6.4630828973132974</v>
      </c>
      <c r="V236" s="157">
        <v>0</v>
      </c>
      <c r="W236" s="157">
        <v>2.8031707081056467E-2</v>
      </c>
      <c r="X236" s="157" t="s">
        <v>170</v>
      </c>
      <c r="Y236" s="157">
        <v>0.16012685587431694</v>
      </c>
      <c r="Z236" s="157" t="s">
        <v>170</v>
      </c>
      <c r="AA236" s="157" t="s">
        <v>170</v>
      </c>
      <c r="AB236" s="157" t="s">
        <v>170</v>
      </c>
      <c r="AC236" s="157" t="s">
        <v>170</v>
      </c>
      <c r="AD236" s="203">
        <v>8.5528080019353379</v>
      </c>
    </row>
    <row r="237" spans="2:30" x14ac:dyDescent="0.25">
      <c r="B237" s="156" t="s">
        <v>181</v>
      </c>
      <c r="C237" s="157" t="s">
        <v>170</v>
      </c>
      <c r="D237" s="157" t="s">
        <v>170</v>
      </c>
      <c r="E237" s="157" t="s">
        <v>170</v>
      </c>
      <c r="F237" s="157" t="s">
        <v>170</v>
      </c>
      <c r="G237" s="157" t="s">
        <v>170</v>
      </c>
      <c r="H237" s="157" t="s">
        <v>170</v>
      </c>
      <c r="I237" s="157">
        <v>0.27053971493624768</v>
      </c>
      <c r="J237" s="157" t="s">
        <v>170</v>
      </c>
      <c r="K237" s="157">
        <v>57.285663324225872</v>
      </c>
      <c r="L237" s="157" t="s">
        <v>170</v>
      </c>
      <c r="M237" s="157">
        <v>0.40897526810109286</v>
      </c>
      <c r="N237" s="157" t="s">
        <v>170</v>
      </c>
      <c r="O237" s="157" t="s">
        <v>170</v>
      </c>
      <c r="P237" s="157" t="s">
        <v>170</v>
      </c>
      <c r="Q237" s="157" t="s">
        <v>170</v>
      </c>
      <c r="R237" s="157" t="s">
        <v>170</v>
      </c>
      <c r="S237" s="157" t="s">
        <v>170</v>
      </c>
      <c r="T237" s="157" t="s">
        <v>170</v>
      </c>
      <c r="U237" s="157">
        <v>48.501314515255004</v>
      </c>
      <c r="V237" s="157" t="s">
        <v>170</v>
      </c>
      <c r="W237" s="157">
        <v>2.7783332194899816E-2</v>
      </c>
      <c r="X237" s="157">
        <v>1.9802807511384335</v>
      </c>
      <c r="Y237" s="157" t="s">
        <v>170</v>
      </c>
      <c r="Z237" s="157" t="s">
        <v>170</v>
      </c>
      <c r="AA237" s="157" t="s">
        <v>170</v>
      </c>
      <c r="AB237" s="157" t="s">
        <v>170</v>
      </c>
      <c r="AC237" s="157">
        <v>0</v>
      </c>
      <c r="AD237" s="203">
        <v>108.47455690585156</v>
      </c>
    </row>
    <row r="238" spans="2:30" x14ac:dyDescent="0.25">
      <c r="B238" s="156" t="s">
        <v>182</v>
      </c>
      <c r="C238" s="157" t="s">
        <v>170</v>
      </c>
      <c r="D238" s="157" t="s">
        <v>170</v>
      </c>
      <c r="E238" s="157" t="s">
        <v>170</v>
      </c>
      <c r="F238" s="157" t="s">
        <v>170</v>
      </c>
      <c r="G238" s="157" t="s">
        <v>170</v>
      </c>
      <c r="H238" s="157" t="s">
        <v>170</v>
      </c>
      <c r="I238" s="157" t="s">
        <v>170</v>
      </c>
      <c r="J238" s="157" t="s">
        <v>170</v>
      </c>
      <c r="K238" s="157" t="s">
        <v>170</v>
      </c>
      <c r="L238" s="157" t="s">
        <v>170</v>
      </c>
      <c r="M238" s="157" t="s">
        <v>170</v>
      </c>
      <c r="N238" s="157" t="s">
        <v>170</v>
      </c>
      <c r="O238" s="157" t="s">
        <v>170</v>
      </c>
      <c r="P238" s="157" t="s">
        <v>170</v>
      </c>
      <c r="Q238" s="157" t="s">
        <v>170</v>
      </c>
      <c r="R238" s="157" t="s">
        <v>170</v>
      </c>
      <c r="S238" s="157" t="s">
        <v>170</v>
      </c>
      <c r="T238" s="157" t="s">
        <v>170</v>
      </c>
      <c r="U238" s="157" t="s">
        <v>170</v>
      </c>
      <c r="V238" s="157" t="s">
        <v>170</v>
      </c>
      <c r="W238" s="157" t="s">
        <v>170</v>
      </c>
      <c r="X238" s="157">
        <v>1653.0776304959015</v>
      </c>
      <c r="Y238" s="157" t="s">
        <v>170</v>
      </c>
      <c r="Z238" s="157" t="s">
        <v>170</v>
      </c>
      <c r="AA238" s="157" t="s">
        <v>170</v>
      </c>
      <c r="AB238" s="157" t="s">
        <v>170</v>
      </c>
      <c r="AC238" s="157" t="s">
        <v>170</v>
      </c>
      <c r="AD238" s="203">
        <v>1653.0776304959015</v>
      </c>
    </row>
    <row r="239" spans="2:30" ht="15.75" thickBot="1" x14ac:dyDescent="0.3">
      <c r="B239" s="156" t="s">
        <v>183</v>
      </c>
      <c r="C239" s="157" t="s">
        <v>170</v>
      </c>
      <c r="D239" s="157" t="s">
        <v>170</v>
      </c>
      <c r="E239" s="157" t="s">
        <v>170</v>
      </c>
      <c r="F239" s="157" t="s">
        <v>170</v>
      </c>
      <c r="G239" s="157" t="s">
        <v>170</v>
      </c>
      <c r="H239" s="157" t="s">
        <v>170</v>
      </c>
      <c r="I239" s="157" t="s">
        <v>170</v>
      </c>
      <c r="J239" s="157" t="s">
        <v>170</v>
      </c>
      <c r="K239" s="157" t="s">
        <v>170</v>
      </c>
      <c r="L239" s="157" t="s">
        <v>170</v>
      </c>
      <c r="M239" s="157" t="s">
        <v>170</v>
      </c>
      <c r="N239" s="157" t="s">
        <v>170</v>
      </c>
      <c r="O239" s="157" t="s">
        <v>170</v>
      </c>
      <c r="P239" s="157" t="s">
        <v>170</v>
      </c>
      <c r="Q239" s="157" t="s">
        <v>170</v>
      </c>
      <c r="R239" s="157" t="s">
        <v>170</v>
      </c>
      <c r="S239" s="157" t="s">
        <v>170</v>
      </c>
      <c r="T239" s="157" t="s">
        <v>170</v>
      </c>
      <c r="U239" s="157" t="s">
        <v>170</v>
      </c>
      <c r="V239" s="157" t="s">
        <v>170</v>
      </c>
      <c r="W239" s="157" t="s">
        <v>170</v>
      </c>
      <c r="X239" s="157" t="s">
        <v>170</v>
      </c>
      <c r="Y239" s="157">
        <v>8.8034505919854281E-4</v>
      </c>
      <c r="Z239" s="157" t="s">
        <v>170</v>
      </c>
      <c r="AA239" s="157" t="s">
        <v>170</v>
      </c>
      <c r="AB239" s="157" t="s">
        <v>170</v>
      </c>
      <c r="AC239" s="157" t="s">
        <v>170</v>
      </c>
      <c r="AD239" s="203">
        <v>8.8034505919854281E-4</v>
      </c>
    </row>
    <row r="240" spans="2:30" ht="15.75" thickBot="1" x14ac:dyDescent="0.3">
      <c r="B240" s="158" t="s">
        <v>48</v>
      </c>
      <c r="C240" s="199">
        <v>1.0497923448315118</v>
      </c>
      <c r="D240" s="199">
        <v>24.825411176343351</v>
      </c>
      <c r="E240" s="199">
        <v>8.9397259784836081</v>
      </c>
      <c r="F240" s="199">
        <v>349.27044954348816</v>
      </c>
      <c r="G240" s="199">
        <v>455.34727619956755</v>
      </c>
      <c r="H240" s="199">
        <v>751.81641078904829</v>
      </c>
      <c r="I240" s="199">
        <v>753.92915506409395</v>
      </c>
      <c r="J240" s="199">
        <v>794.87446355453096</v>
      </c>
      <c r="K240" s="199">
        <v>946.02092217998643</v>
      </c>
      <c r="L240" s="199">
        <v>1015.3741723460837</v>
      </c>
      <c r="M240" s="199">
        <v>1279.6608648088572</v>
      </c>
      <c r="N240" s="199">
        <v>1286.4235544028916</v>
      </c>
      <c r="O240" s="199">
        <v>1316.1643084460384</v>
      </c>
      <c r="P240" s="199">
        <v>1577.4464552272314</v>
      </c>
      <c r="Q240" s="199">
        <v>1690.6802677493172</v>
      </c>
      <c r="R240" s="199">
        <v>2146.3587582373634</v>
      </c>
      <c r="S240" s="199">
        <v>2368.4571472323541</v>
      </c>
      <c r="T240" s="199">
        <v>2978.7778790143443</v>
      </c>
      <c r="U240" s="199">
        <v>3519.4184153658925</v>
      </c>
      <c r="V240" s="199">
        <v>3819.3752212299632</v>
      </c>
      <c r="W240" s="199">
        <v>4080.1889739862249</v>
      </c>
      <c r="X240" s="199">
        <v>4317.6899939484283</v>
      </c>
      <c r="Y240" s="199">
        <v>5619.2498867716304</v>
      </c>
      <c r="Z240" s="199">
        <v>6706.600562719831</v>
      </c>
      <c r="AA240" s="199">
        <v>7272.9474917232465</v>
      </c>
      <c r="AB240" s="199">
        <v>7523.0536790628412</v>
      </c>
      <c r="AC240" s="199">
        <v>9537.7203849446723</v>
      </c>
      <c r="AD240" s="200">
        <v>72141.661624047585</v>
      </c>
    </row>
    <row r="242" spans="2:8" ht="19.5" thickBot="1" x14ac:dyDescent="0.35">
      <c r="B242" s="78" t="s">
        <v>132</v>
      </c>
      <c r="C242" s="165"/>
      <c r="D242" s="165"/>
      <c r="E242" s="165"/>
    </row>
    <row r="243" spans="2:8" ht="15.75" thickBot="1" x14ac:dyDescent="0.3">
      <c r="B243" s="48" t="s">
        <v>133</v>
      </c>
      <c r="C243" s="34" t="s">
        <v>120</v>
      </c>
      <c r="D243" s="68" t="s">
        <v>134</v>
      </c>
      <c r="E243" s="115" t="s">
        <v>135</v>
      </c>
    </row>
    <row r="244" spans="2:8" x14ac:dyDescent="0.25">
      <c r="B244" s="205">
        <v>2016</v>
      </c>
      <c r="C244" s="81">
        <v>44711.24795081967</v>
      </c>
      <c r="D244" s="82">
        <v>51501.314093806919</v>
      </c>
      <c r="E244" s="116">
        <v>0.86815741962196336</v>
      </c>
      <c r="F244" s="172"/>
      <c r="G244" s="172"/>
      <c r="H244" s="172"/>
    </row>
    <row r="245" spans="2:8" x14ac:dyDescent="0.25">
      <c r="B245" s="205">
        <v>2017</v>
      </c>
      <c r="C245" s="81">
        <v>43212.43367579909</v>
      </c>
      <c r="D245" s="82">
        <v>54430.099086757989</v>
      </c>
      <c r="E245" s="116">
        <v>0.79390694488579416</v>
      </c>
      <c r="F245" s="172"/>
      <c r="G245" s="172"/>
      <c r="H245" s="172"/>
    </row>
    <row r="246" spans="2:8" x14ac:dyDescent="0.25">
      <c r="B246" s="205">
        <v>2018</v>
      </c>
      <c r="C246" s="81">
        <v>44697.098858447491</v>
      </c>
      <c r="D246" s="82">
        <v>54967.277739726029</v>
      </c>
      <c r="E246" s="116">
        <v>0.81315831338949396</v>
      </c>
      <c r="F246" s="172"/>
      <c r="G246" s="172"/>
      <c r="H246" s="172"/>
    </row>
    <row r="247" spans="2:8" x14ac:dyDescent="0.25">
      <c r="B247" s="205">
        <v>2019</v>
      </c>
      <c r="C247" s="81">
        <v>44778.622417532242</v>
      </c>
      <c r="D247" s="82">
        <v>55346.377240041089</v>
      </c>
      <c r="E247" s="116">
        <v>0.80906148966759361</v>
      </c>
      <c r="F247" s="172"/>
      <c r="G247" s="172"/>
      <c r="H247" s="172"/>
    </row>
    <row r="248" spans="2:8" x14ac:dyDescent="0.25">
      <c r="B248" s="205">
        <v>2020</v>
      </c>
      <c r="C248" s="81">
        <v>44444.483606557376</v>
      </c>
      <c r="D248" s="82">
        <v>55501.915300546447</v>
      </c>
      <c r="E248" s="116">
        <v>0.80077387178239945</v>
      </c>
      <c r="F248" s="172"/>
      <c r="G248" s="172"/>
      <c r="H248" s="172"/>
    </row>
    <row r="249" spans="2:8" x14ac:dyDescent="0.25">
      <c r="B249" s="205">
        <v>2021</v>
      </c>
      <c r="C249" s="81">
        <v>40408.520547945205</v>
      </c>
      <c r="D249" s="82">
        <v>55425.643835616436</v>
      </c>
      <c r="E249" s="116">
        <v>0.72905820756526329</v>
      </c>
      <c r="F249" s="172"/>
      <c r="G249" s="172"/>
      <c r="H249" s="172"/>
    </row>
    <row r="250" spans="2:8" x14ac:dyDescent="0.25">
      <c r="B250" s="205">
        <v>2022</v>
      </c>
      <c r="C250" s="81">
        <v>47376.821917808222</v>
      </c>
      <c r="D250" s="82">
        <v>55463.120547945204</v>
      </c>
      <c r="E250" s="116">
        <v>0.85420404495367752</v>
      </c>
      <c r="F250" s="172"/>
      <c r="G250" s="172"/>
      <c r="H250" s="172"/>
    </row>
    <row r="251" spans="2:8" x14ac:dyDescent="0.25">
      <c r="B251" s="205">
        <v>2023</v>
      </c>
      <c r="C251" s="81">
        <v>47944.717808219175</v>
      </c>
      <c r="D251" s="82">
        <v>53444.315068493153</v>
      </c>
      <c r="E251" s="116">
        <v>0.89709668365614181</v>
      </c>
      <c r="F251" s="172"/>
      <c r="G251" s="172"/>
      <c r="H251" s="172"/>
    </row>
    <row r="252" spans="2:8" x14ac:dyDescent="0.25">
      <c r="B252" s="205">
        <v>2024</v>
      </c>
      <c r="C252" s="81">
        <v>46369.21857923497</v>
      </c>
      <c r="D252" s="82">
        <v>53250.505464480877</v>
      </c>
      <c r="E252" s="116">
        <v>0.87077518184619185</v>
      </c>
      <c r="F252" s="172"/>
      <c r="G252" s="172"/>
      <c r="H252" s="172"/>
    </row>
    <row r="253" spans="2:8" ht="15.75" thickBot="1" x14ac:dyDescent="0.3">
      <c r="B253" s="205">
        <v>2025</v>
      </c>
      <c r="C253" s="81">
        <v>43729.78142076503</v>
      </c>
      <c r="D253" s="82">
        <v>52972.71857923497</v>
      </c>
      <c r="E253" s="116">
        <v>0.82551514427856598</v>
      </c>
      <c r="F253" s="172"/>
      <c r="G253" s="172"/>
      <c r="H253" s="172"/>
    </row>
    <row r="254" spans="2:8" x14ac:dyDescent="0.25">
      <c r="B254" s="223" t="s">
        <v>238</v>
      </c>
      <c r="C254" s="83">
        <v>55689</v>
      </c>
      <c r="D254" s="84">
        <v>49189</v>
      </c>
      <c r="E254" s="117">
        <v>1.1321433653865702</v>
      </c>
      <c r="H254" s="172"/>
    </row>
    <row r="255" spans="2:8" x14ac:dyDescent="0.25">
      <c r="B255" s="205" t="s">
        <v>239</v>
      </c>
      <c r="C255" s="81">
        <v>58078</v>
      </c>
      <c r="D255" s="85">
        <v>52344</v>
      </c>
      <c r="E255" s="118">
        <v>1.1095445514290081</v>
      </c>
      <c r="H255" s="172"/>
    </row>
    <row r="256" spans="2:8" x14ac:dyDescent="0.25">
      <c r="B256" s="205" t="s">
        <v>240</v>
      </c>
      <c r="C256" s="81">
        <v>53872</v>
      </c>
      <c r="D256" s="85">
        <v>54531</v>
      </c>
      <c r="E256" s="118">
        <v>0.98791513084300675</v>
      </c>
      <c r="H256" s="172"/>
    </row>
    <row r="257" spans="2:8" x14ac:dyDescent="0.25">
      <c r="B257" s="205" t="s">
        <v>241</v>
      </c>
      <c r="C257" s="81">
        <v>49137</v>
      </c>
      <c r="D257" s="85">
        <v>48293</v>
      </c>
      <c r="E257" s="118">
        <v>1.0174766529310666</v>
      </c>
      <c r="H257" s="172"/>
    </row>
    <row r="258" spans="2:8" x14ac:dyDescent="0.25">
      <c r="B258" s="205" t="s">
        <v>242</v>
      </c>
      <c r="C258" s="81">
        <v>42076</v>
      </c>
      <c r="D258" s="85">
        <v>43319</v>
      </c>
      <c r="E258" s="118">
        <v>0.97130589348784602</v>
      </c>
      <c r="H258" s="172"/>
    </row>
    <row r="259" spans="2:8" x14ac:dyDescent="0.25">
      <c r="B259" s="205" t="s">
        <v>243</v>
      </c>
      <c r="C259" s="81">
        <v>40042</v>
      </c>
      <c r="D259" s="85">
        <v>45642</v>
      </c>
      <c r="E259" s="118">
        <v>0.87730599009684063</v>
      </c>
      <c r="H259" s="172"/>
    </row>
    <row r="260" spans="2:8" x14ac:dyDescent="0.25">
      <c r="B260" s="205" t="s">
        <v>244</v>
      </c>
      <c r="C260" s="81">
        <v>36260</v>
      </c>
      <c r="D260" s="85">
        <v>52300</v>
      </c>
      <c r="E260" s="118">
        <v>0.69330783938814533</v>
      </c>
      <c r="H260" s="172"/>
    </row>
    <row r="261" spans="2:8" x14ac:dyDescent="0.25">
      <c r="B261" s="205" t="s">
        <v>245</v>
      </c>
      <c r="C261" s="81">
        <v>33973</v>
      </c>
      <c r="D261" s="85">
        <v>54287</v>
      </c>
      <c r="E261" s="118">
        <v>0.62580359938843555</v>
      </c>
      <c r="H261" s="172"/>
    </row>
    <row r="262" spans="2:8" x14ac:dyDescent="0.25">
      <c r="B262" s="205" t="s">
        <v>246</v>
      </c>
      <c r="C262" s="81">
        <v>35646</v>
      </c>
      <c r="D262" s="85">
        <v>56555</v>
      </c>
      <c r="E262" s="118">
        <v>0.63028909910706388</v>
      </c>
      <c r="H262" s="172"/>
    </row>
    <row r="263" spans="2:8" x14ac:dyDescent="0.25">
      <c r="B263" s="205" t="s">
        <v>247</v>
      </c>
      <c r="C263" s="81">
        <v>35861</v>
      </c>
      <c r="D263" s="85">
        <v>57113</v>
      </c>
      <c r="E263" s="118">
        <v>0.62789557543816643</v>
      </c>
      <c r="H263" s="172"/>
    </row>
    <row r="264" spans="2:8" x14ac:dyDescent="0.25">
      <c r="B264" s="205" t="s">
        <v>248</v>
      </c>
      <c r="C264" s="81">
        <v>39304</v>
      </c>
      <c r="D264" s="85">
        <v>59787</v>
      </c>
      <c r="E264" s="118">
        <v>0.65740043822235605</v>
      </c>
      <c r="H264" s="172"/>
    </row>
    <row r="265" spans="2:8" ht="15.75" thickBot="1" x14ac:dyDescent="0.3">
      <c r="B265" s="224" t="s">
        <v>249</v>
      </c>
      <c r="C265" s="86">
        <v>45397</v>
      </c>
      <c r="D265" s="87">
        <v>62220</v>
      </c>
      <c r="E265" s="119">
        <v>0.72962070073931207</v>
      </c>
      <c r="H265" s="172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82D8-4A00-4C51-B9A9-BA220CBE3AAF}">
  <sheetPr>
    <tabColor rgb="FFB8DDE1"/>
  </sheetPr>
  <dimension ref="B2:E47"/>
  <sheetViews>
    <sheetView workbookViewId="0">
      <selection activeCell="A2" sqref="A2"/>
    </sheetView>
  </sheetViews>
  <sheetFormatPr defaultRowHeight="15" x14ac:dyDescent="0.25"/>
  <cols>
    <col min="2" max="5" width="15.7109375" customWidth="1"/>
  </cols>
  <sheetData>
    <row r="2" spans="2:5" ht="26.25" x14ac:dyDescent="0.4">
      <c r="B2" s="19" t="s">
        <v>166</v>
      </c>
      <c r="C2" s="76"/>
      <c r="D2" s="76"/>
      <c r="E2" s="76"/>
    </row>
    <row r="4" spans="2:5" ht="19.5" thickBot="1" x14ac:dyDescent="0.35">
      <c r="B4" s="78" t="s">
        <v>185</v>
      </c>
      <c r="C4" s="77"/>
      <c r="D4" s="77"/>
    </row>
    <row r="5" spans="2:5" ht="15.75" thickBot="1" x14ac:dyDescent="0.3">
      <c r="B5" s="22" t="s">
        <v>3</v>
      </c>
      <c r="C5" s="23" t="s">
        <v>218</v>
      </c>
      <c r="D5" s="35" t="s">
        <v>229</v>
      </c>
    </row>
    <row r="6" spans="2:5" x14ac:dyDescent="0.25">
      <c r="B6" s="205" t="s">
        <v>6</v>
      </c>
      <c r="C6" s="28">
        <v>68.255616836021503</v>
      </c>
      <c r="D6" s="29">
        <v>411.46507756451615</v>
      </c>
    </row>
    <row r="7" spans="2:5" x14ac:dyDescent="0.25">
      <c r="B7" s="205" t="s">
        <v>7</v>
      </c>
      <c r="C7" s="28">
        <v>421.22717047844827</v>
      </c>
      <c r="D7" s="29">
        <v>828.82139025574713</v>
      </c>
    </row>
    <row r="8" spans="2:5" x14ac:dyDescent="0.25">
      <c r="B8" s="205" t="s">
        <v>8</v>
      </c>
      <c r="C8" s="28">
        <v>0</v>
      </c>
      <c r="D8" s="29">
        <v>123.53629928763441</v>
      </c>
    </row>
    <row r="9" spans="2:5" x14ac:dyDescent="0.25">
      <c r="B9" s="205" t="s">
        <v>9</v>
      </c>
      <c r="C9" s="28">
        <v>0</v>
      </c>
      <c r="D9" s="29">
        <v>7.5170988097222224</v>
      </c>
    </row>
    <row r="10" spans="2:5" x14ac:dyDescent="0.25">
      <c r="B10" s="205" t="s">
        <v>10</v>
      </c>
      <c r="C10" s="28">
        <v>75.671233052419353</v>
      </c>
      <c r="D10" s="29">
        <v>45.931807293010749</v>
      </c>
    </row>
    <row r="11" spans="2:5" x14ac:dyDescent="0.25">
      <c r="B11" s="205" t="s">
        <v>11</v>
      </c>
      <c r="C11" s="28">
        <v>550.0437975472222</v>
      </c>
      <c r="D11" s="29">
        <v>862.65518187500004</v>
      </c>
    </row>
    <row r="12" spans="2:5" x14ac:dyDescent="0.25">
      <c r="B12" s="205" t="s">
        <v>12</v>
      </c>
      <c r="C12" s="28">
        <v>1231.752331419355</v>
      </c>
      <c r="D12" s="29">
        <v>1653.9269856196238</v>
      </c>
    </row>
    <row r="13" spans="2:5" x14ac:dyDescent="0.25">
      <c r="B13" s="205" t="s">
        <v>13</v>
      </c>
      <c r="C13" s="28">
        <v>971.73314483333331</v>
      </c>
      <c r="D13" s="29">
        <v>468.76272990322576</v>
      </c>
    </row>
    <row r="14" spans="2:5" x14ac:dyDescent="0.25">
      <c r="B14" s="205" t="s">
        <v>14</v>
      </c>
      <c r="C14" s="28">
        <v>28.865222311111111</v>
      </c>
      <c r="D14" s="29">
        <v>51.359016394444438</v>
      </c>
    </row>
    <row r="15" spans="2:5" x14ac:dyDescent="0.25">
      <c r="B15" s="205" t="s">
        <v>15</v>
      </c>
      <c r="C15" s="28">
        <v>3.6465156061827959</v>
      </c>
      <c r="D15" s="29">
        <v>0</v>
      </c>
    </row>
    <row r="16" spans="2:5" x14ac:dyDescent="0.25">
      <c r="B16" s="205" t="s">
        <v>16</v>
      </c>
      <c r="C16" s="28">
        <v>156.23991336666666</v>
      </c>
      <c r="D16" s="29">
        <v>0</v>
      </c>
    </row>
    <row r="17" spans="2:4" ht="15.75" thickBot="1" x14ac:dyDescent="0.3">
      <c r="B17" s="205" t="s">
        <v>17</v>
      </c>
      <c r="C17" s="28">
        <v>0</v>
      </c>
      <c r="D17" s="29">
        <v>39.020670760752687</v>
      </c>
    </row>
    <row r="18" spans="2:4" ht="15.75" thickBot="1" x14ac:dyDescent="0.3">
      <c r="B18" s="32" t="s">
        <v>18</v>
      </c>
      <c r="C18" s="220">
        <v>292.76743178904826</v>
      </c>
      <c r="D18" s="221">
        <v>373.50740413410745</v>
      </c>
    </row>
    <row r="20" spans="2:4" ht="19.5" thickBot="1" x14ac:dyDescent="0.35">
      <c r="B20" s="78" t="s">
        <v>186</v>
      </c>
      <c r="C20" s="77"/>
      <c r="D20" s="77"/>
    </row>
    <row r="21" spans="2:4" ht="15.75" thickBot="1" x14ac:dyDescent="0.3">
      <c r="B21" s="22" t="s">
        <v>3</v>
      </c>
      <c r="C21" s="23" t="s">
        <v>218</v>
      </c>
      <c r="D21" s="35" t="s">
        <v>229</v>
      </c>
    </row>
    <row r="22" spans="2:4" x14ac:dyDescent="0.25">
      <c r="B22" s="205" t="s">
        <v>6</v>
      </c>
      <c r="C22" s="28">
        <v>44.405604729838707</v>
      </c>
      <c r="D22" s="29">
        <v>0</v>
      </c>
    </row>
    <row r="23" spans="2:4" x14ac:dyDescent="0.25">
      <c r="B23" s="205" t="s">
        <v>7</v>
      </c>
      <c r="C23" s="28">
        <v>0</v>
      </c>
      <c r="D23" s="29">
        <v>0</v>
      </c>
    </row>
    <row r="24" spans="2:4" x14ac:dyDescent="0.25">
      <c r="B24" s="205" t="s">
        <v>8</v>
      </c>
      <c r="C24" s="28">
        <v>17.178793434139784</v>
      </c>
      <c r="D24" s="29">
        <v>0</v>
      </c>
    </row>
    <row r="25" spans="2:4" x14ac:dyDescent="0.25">
      <c r="B25" s="205" t="s">
        <v>9</v>
      </c>
      <c r="C25" s="28">
        <v>41.896004019444447</v>
      </c>
      <c r="D25" s="29">
        <v>0</v>
      </c>
    </row>
    <row r="26" spans="2:4" x14ac:dyDescent="0.25">
      <c r="B26" s="205" t="s">
        <v>10</v>
      </c>
      <c r="C26" s="28">
        <v>13.509543345430107</v>
      </c>
      <c r="D26" s="29">
        <v>0</v>
      </c>
    </row>
    <row r="27" spans="2:4" x14ac:dyDescent="0.25">
      <c r="B27" s="205" t="s">
        <v>11</v>
      </c>
      <c r="C27" s="28">
        <v>7.2919597694444445</v>
      </c>
      <c r="D27" s="29">
        <v>0</v>
      </c>
    </row>
    <row r="28" spans="2:4" x14ac:dyDescent="0.25">
      <c r="B28" s="205" t="s">
        <v>12</v>
      </c>
      <c r="C28" s="28">
        <v>0.49925474596774194</v>
      </c>
      <c r="D28" s="29">
        <v>0</v>
      </c>
    </row>
    <row r="29" spans="2:4" x14ac:dyDescent="0.25">
      <c r="B29" s="205" t="s">
        <v>13</v>
      </c>
      <c r="C29" s="28">
        <v>27.234112538978493</v>
      </c>
      <c r="D29" s="29">
        <v>0</v>
      </c>
    </row>
    <row r="30" spans="2:4" x14ac:dyDescent="0.25">
      <c r="B30" s="205" t="s">
        <v>14</v>
      </c>
      <c r="C30" s="28">
        <v>162.21392127500002</v>
      </c>
      <c r="D30" s="29">
        <v>4.4097536763888883</v>
      </c>
    </row>
    <row r="31" spans="2:4" x14ac:dyDescent="0.25">
      <c r="B31" s="205" t="s">
        <v>15</v>
      </c>
      <c r="C31" s="28">
        <v>254.63751470430108</v>
      </c>
      <c r="D31" s="29">
        <v>0</v>
      </c>
    </row>
    <row r="32" spans="2:4" x14ac:dyDescent="0.25">
      <c r="B32" s="205" t="s">
        <v>16</v>
      </c>
      <c r="C32" s="28">
        <v>114.48032107222222</v>
      </c>
      <c r="D32" s="29">
        <v>8.3977129305555565</v>
      </c>
    </row>
    <row r="33" spans="2:5" ht="15.75" thickBot="1" x14ac:dyDescent="0.3">
      <c r="B33" s="205" t="s">
        <v>17</v>
      </c>
      <c r="C33" s="28">
        <v>22.357383008064517</v>
      </c>
      <c r="D33" s="29">
        <v>0</v>
      </c>
    </row>
    <row r="34" spans="2:5" ht="15.75" thickBot="1" x14ac:dyDescent="0.3">
      <c r="B34" s="32" t="s">
        <v>18</v>
      </c>
      <c r="C34" s="220">
        <v>58.882389578665752</v>
      </c>
      <c r="D34" s="221">
        <v>1.0497923448315118</v>
      </c>
    </row>
    <row r="36" spans="2:5" ht="19.5" thickBot="1" x14ac:dyDescent="0.35">
      <c r="B36" s="78" t="s">
        <v>206</v>
      </c>
      <c r="C36" s="77"/>
      <c r="D36" s="77"/>
      <c r="E36" s="77"/>
    </row>
    <row r="37" spans="2:5" ht="15.75" thickBot="1" x14ac:dyDescent="0.3">
      <c r="B37" s="22" t="s">
        <v>3</v>
      </c>
      <c r="C37" s="23" t="s">
        <v>187</v>
      </c>
      <c r="D37" s="35" t="s">
        <v>188</v>
      </c>
      <c r="E37" s="35" t="s">
        <v>252</v>
      </c>
    </row>
    <row r="38" spans="2:5" x14ac:dyDescent="0.25">
      <c r="B38" s="223">
        <v>2016</v>
      </c>
      <c r="C38" s="179">
        <v>34.051629298269582</v>
      </c>
      <c r="D38" s="140">
        <v>0</v>
      </c>
      <c r="E38" s="140">
        <f>D38-C38</f>
        <v>-34.051629298269582</v>
      </c>
    </row>
    <row r="39" spans="2:5" x14ac:dyDescent="0.25">
      <c r="B39" s="205">
        <v>2017</v>
      </c>
      <c r="C39" s="28">
        <v>16.081206791095891</v>
      </c>
      <c r="D39" s="29">
        <v>107.44247387465754</v>
      </c>
      <c r="E39" s="29">
        <f t="shared" ref="E39:E47" si="0">D39-C39</f>
        <v>91.361267083561643</v>
      </c>
    </row>
    <row r="40" spans="2:5" x14ac:dyDescent="0.25">
      <c r="B40" s="205">
        <v>2018</v>
      </c>
      <c r="C40" s="28">
        <v>0</v>
      </c>
      <c r="D40" s="29">
        <v>124.44359271484018</v>
      </c>
      <c r="E40" s="29">
        <f t="shared" si="0"/>
        <v>124.44359271484018</v>
      </c>
    </row>
    <row r="41" spans="2:5" x14ac:dyDescent="0.25">
      <c r="B41" s="205">
        <v>2019</v>
      </c>
      <c r="C41" s="28">
        <v>0</v>
      </c>
      <c r="D41" s="29">
        <v>69.042602548225091</v>
      </c>
      <c r="E41" s="29">
        <f t="shared" si="0"/>
        <v>69.042602548225091</v>
      </c>
    </row>
    <row r="42" spans="2:5" x14ac:dyDescent="0.25">
      <c r="B42" s="205">
        <v>2020</v>
      </c>
      <c r="C42" s="28">
        <v>35.062934489640263</v>
      </c>
      <c r="D42" s="29">
        <v>325.83755546857924</v>
      </c>
      <c r="E42" s="29">
        <f t="shared" si="0"/>
        <v>290.77462097893897</v>
      </c>
    </row>
    <row r="43" spans="2:5" x14ac:dyDescent="0.25">
      <c r="B43" s="205">
        <v>2021</v>
      </c>
      <c r="C43" s="28">
        <v>0</v>
      </c>
      <c r="D43" s="29">
        <v>654.34915853538803</v>
      </c>
      <c r="E43" s="29">
        <f t="shared" si="0"/>
        <v>654.34915853538803</v>
      </c>
    </row>
    <row r="44" spans="2:5" x14ac:dyDescent="0.25">
      <c r="B44" s="205">
        <v>2022</v>
      </c>
      <c r="C44" s="28">
        <v>490.55602842831047</v>
      </c>
      <c r="D44" s="29">
        <v>3.2775428191780822</v>
      </c>
      <c r="E44" s="29">
        <f t="shared" si="0"/>
        <v>-487.27848560913236</v>
      </c>
    </row>
    <row r="45" spans="2:5" x14ac:dyDescent="0.25">
      <c r="B45" s="205">
        <v>2023</v>
      </c>
      <c r="C45" s="28">
        <v>843.07133625913241</v>
      </c>
      <c r="D45" s="29">
        <v>2.6186141417808222</v>
      </c>
      <c r="E45" s="29">
        <f t="shared" si="0"/>
        <v>-840.45272211735164</v>
      </c>
    </row>
    <row r="46" spans="2:5" x14ac:dyDescent="0.25">
      <c r="B46" s="205">
        <v>2024</v>
      </c>
      <c r="C46" s="28">
        <v>292.76743178904826</v>
      </c>
      <c r="D46" s="29">
        <v>58.882389578665752</v>
      </c>
      <c r="E46" s="29">
        <f t="shared" si="0"/>
        <v>-233.88504221038249</v>
      </c>
    </row>
    <row r="47" spans="2:5" ht="15.75" thickBot="1" x14ac:dyDescent="0.3">
      <c r="B47" s="224">
        <v>2025</v>
      </c>
      <c r="C47" s="180">
        <v>373.50740413410745</v>
      </c>
      <c r="D47" s="133">
        <v>1.0497923448315118</v>
      </c>
      <c r="E47" s="133">
        <f t="shared" si="0"/>
        <v>-372.45761178927592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783FB-EF72-4F3C-B18D-F37D8D6637C2}">
  <sheetPr>
    <tabColor rgb="FFB8DDE1"/>
  </sheetPr>
  <dimension ref="B2:J91"/>
  <sheetViews>
    <sheetView workbookViewId="0">
      <selection activeCell="A2" sqref="A2"/>
    </sheetView>
  </sheetViews>
  <sheetFormatPr defaultRowHeight="15" x14ac:dyDescent="0.25"/>
  <cols>
    <col min="2" max="10" width="15.7109375" customWidth="1"/>
  </cols>
  <sheetData>
    <row r="2" spans="2:10" ht="26.25" x14ac:dyDescent="0.4">
      <c r="B2" s="19" t="s">
        <v>136</v>
      </c>
      <c r="C2" s="76"/>
      <c r="D2" s="76"/>
      <c r="E2" s="76"/>
      <c r="F2" s="76"/>
      <c r="G2" s="76"/>
      <c r="H2" s="76"/>
      <c r="I2" s="76"/>
      <c r="J2" s="76"/>
    </row>
    <row r="4" spans="2:10" ht="19.5" thickBot="1" x14ac:dyDescent="0.35">
      <c r="B4" s="78" t="s">
        <v>208</v>
      </c>
      <c r="C4" s="165"/>
      <c r="D4" s="165"/>
      <c r="E4" s="165"/>
      <c r="F4" s="165"/>
      <c r="G4" s="165"/>
      <c r="H4" s="165"/>
    </row>
    <row r="5" spans="2:10" ht="15.75" thickBot="1" x14ac:dyDescent="0.3">
      <c r="B5" s="33" t="s">
        <v>20</v>
      </c>
      <c r="C5" s="33" t="s">
        <v>137</v>
      </c>
      <c r="D5" s="34" t="s">
        <v>138</v>
      </c>
      <c r="E5" s="68" t="s">
        <v>139</v>
      </c>
      <c r="F5" s="35" t="s">
        <v>140</v>
      </c>
      <c r="G5" s="120" t="s">
        <v>4</v>
      </c>
      <c r="H5" s="26" t="s">
        <v>141</v>
      </c>
    </row>
    <row r="6" spans="2:10" x14ac:dyDescent="0.25">
      <c r="B6" s="206">
        <v>2016</v>
      </c>
      <c r="C6" s="37">
        <v>5646</v>
      </c>
      <c r="D6" s="38">
        <v>1344</v>
      </c>
      <c r="E6" s="89">
        <v>49</v>
      </c>
      <c r="F6" s="39">
        <v>4253</v>
      </c>
      <c r="G6" s="61"/>
      <c r="H6" s="39"/>
    </row>
    <row r="7" spans="2:10" x14ac:dyDescent="0.25">
      <c r="B7" s="206">
        <v>2017</v>
      </c>
      <c r="C7" s="37">
        <v>6856</v>
      </c>
      <c r="D7" s="38">
        <v>1397</v>
      </c>
      <c r="E7" s="89">
        <v>48</v>
      </c>
      <c r="F7" s="39">
        <v>5411</v>
      </c>
      <c r="G7" s="61">
        <v>0.21431101664895502</v>
      </c>
      <c r="H7" s="39">
        <v>1210</v>
      </c>
    </row>
    <row r="8" spans="2:10" x14ac:dyDescent="0.25">
      <c r="B8" s="206">
        <v>2018</v>
      </c>
      <c r="C8" s="37">
        <v>7617</v>
      </c>
      <c r="D8" s="38">
        <v>1483</v>
      </c>
      <c r="E8" s="89">
        <v>45</v>
      </c>
      <c r="F8" s="39">
        <v>6089</v>
      </c>
      <c r="G8" s="61">
        <v>0.11099766627771301</v>
      </c>
      <c r="H8" s="39">
        <v>761</v>
      </c>
    </row>
    <row r="9" spans="2:10" x14ac:dyDescent="0.25">
      <c r="B9" s="206">
        <v>2019</v>
      </c>
      <c r="C9" s="37">
        <v>9007</v>
      </c>
      <c r="D9" s="38">
        <v>1562</v>
      </c>
      <c r="E9" s="89">
        <v>47</v>
      </c>
      <c r="F9" s="39">
        <v>7398</v>
      </c>
      <c r="G9" s="61">
        <v>0.18248654325850078</v>
      </c>
      <c r="H9" s="39">
        <v>1390</v>
      </c>
    </row>
    <row r="10" spans="2:10" x14ac:dyDescent="0.25">
      <c r="B10" s="206">
        <v>2020</v>
      </c>
      <c r="C10" s="37">
        <v>10732</v>
      </c>
      <c r="D10" s="38">
        <v>1709</v>
      </c>
      <c r="E10" s="89">
        <v>47</v>
      </c>
      <c r="F10" s="39">
        <v>8976</v>
      </c>
      <c r="G10" s="61">
        <v>0.19151770844898408</v>
      </c>
      <c r="H10" s="39">
        <v>1725</v>
      </c>
    </row>
    <row r="11" spans="2:10" x14ac:dyDescent="0.25">
      <c r="B11" s="206">
        <v>2021</v>
      </c>
      <c r="C11" s="37">
        <v>12239</v>
      </c>
      <c r="D11" s="38">
        <v>1800</v>
      </c>
      <c r="E11" s="89">
        <v>53</v>
      </c>
      <c r="F11" s="39">
        <v>10386</v>
      </c>
      <c r="G11" s="61">
        <v>0.14042117033171819</v>
      </c>
      <c r="H11" s="39">
        <v>1507</v>
      </c>
    </row>
    <row r="12" spans="2:10" x14ac:dyDescent="0.25">
      <c r="B12" s="206">
        <v>2022</v>
      </c>
      <c r="C12" s="37">
        <v>13537</v>
      </c>
      <c r="D12" s="38">
        <v>1993</v>
      </c>
      <c r="E12" s="89">
        <v>70</v>
      </c>
      <c r="F12" s="39">
        <v>11474</v>
      </c>
      <c r="G12" s="61">
        <v>0.10605441621047462</v>
      </c>
      <c r="H12" s="39">
        <v>1298</v>
      </c>
    </row>
    <row r="13" spans="2:10" x14ac:dyDescent="0.25">
      <c r="B13" s="206">
        <v>2023</v>
      </c>
      <c r="C13" s="37">
        <v>15351</v>
      </c>
      <c r="D13" s="38">
        <v>2171</v>
      </c>
      <c r="E13" s="89">
        <v>77</v>
      </c>
      <c r="F13" s="39">
        <v>13103</v>
      </c>
      <c r="G13" s="61">
        <v>0.13400310260766779</v>
      </c>
      <c r="H13" s="39">
        <v>1814</v>
      </c>
    </row>
    <row r="14" spans="2:10" x14ac:dyDescent="0.25">
      <c r="B14" s="206">
        <v>2024</v>
      </c>
      <c r="C14" s="37">
        <v>16120</v>
      </c>
      <c r="D14" s="38">
        <v>2303</v>
      </c>
      <c r="E14" s="89">
        <v>87</v>
      </c>
      <c r="F14" s="39">
        <v>13730</v>
      </c>
      <c r="G14" s="61">
        <v>5.009445638720611E-2</v>
      </c>
      <c r="H14" s="39">
        <v>769</v>
      </c>
    </row>
    <row r="15" spans="2:10" ht="15.75" thickBot="1" x14ac:dyDescent="0.3">
      <c r="B15" s="207">
        <v>2025</v>
      </c>
      <c r="C15" s="43">
        <v>16425</v>
      </c>
      <c r="D15" s="44">
        <v>2464</v>
      </c>
      <c r="E15" s="90">
        <v>90</v>
      </c>
      <c r="F15" s="45">
        <v>13871</v>
      </c>
      <c r="G15" s="92">
        <v>1.8920595533498785E-2</v>
      </c>
      <c r="H15" s="45">
        <v>305</v>
      </c>
    </row>
    <row r="17" spans="2:10" ht="19.5" thickBot="1" x14ac:dyDescent="0.35">
      <c r="B17" s="78" t="s">
        <v>209</v>
      </c>
      <c r="C17" s="165"/>
      <c r="D17" s="165"/>
      <c r="E17" s="165"/>
      <c r="F17" s="165"/>
      <c r="G17" s="165"/>
    </row>
    <row r="18" spans="2:10" ht="15.75" thickBot="1" x14ac:dyDescent="0.3">
      <c r="B18" s="48" t="s">
        <v>142</v>
      </c>
      <c r="C18" s="26" t="s">
        <v>143</v>
      </c>
      <c r="D18" s="34" t="s">
        <v>226</v>
      </c>
      <c r="E18" s="35" t="s">
        <v>253</v>
      </c>
      <c r="F18" s="22" t="s">
        <v>4</v>
      </c>
      <c r="G18" s="26" t="s">
        <v>141</v>
      </c>
    </row>
    <row r="19" spans="2:10" x14ac:dyDescent="0.25">
      <c r="B19" s="208" t="s">
        <v>144</v>
      </c>
      <c r="C19" s="243" t="s">
        <v>145</v>
      </c>
      <c r="D19" s="38">
        <v>39</v>
      </c>
      <c r="E19" s="39">
        <v>42</v>
      </c>
      <c r="F19" s="173">
        <v>7.6923076923076872E-2</v>
      </c>
      <c r="G19" s="175">
        <v>3</v>
      </c>
    </row>
    <row r="20" spans="2:10" x14ac:dyDescent="0.25">
      <c r="B20" s="208"/>
      <c r="C20" s="243" t="s">
        <v>146</v>
      </c>
      <c r="D20" s="38">
        <v>2136</v>
      </c>
      <c r="E20" s="39">
        <v>2263</v>
      </c>
      <c r="F20" s="173">
        <v>5.9456928838951262E-2</v>
      </c>
      <c r="G20" s="175">
        <v>127</v>
      </c>
    </row>
    <row r="21" spans="2:10" x14ac:dyDescent="0.25">
      <c r="B21" s="208"/>
      <c r="C21" s="243" t="s">
        <v>147</v>
      </c>
      <c r="D21" s="38">
        <v>128</v>
      </c>
      <c r="E21" s="39">
        <v>159</v>
      </c>
      <c r="F21" s="173">
        <v>0.2421875</v>
      </c>
      <c r="G21" s="175">
        <v>31</v>
      </c>
    </row>
    <row r="22" spans="2:10" x14ac:dyDescent="0.25">
      <c r="B22" s="254" t="s">
        <v>148</v>
      </c>
      <c r="C22" s="255" t="s">
        <v>149</v>
      </c>
      <c r="D22" s="256">
        <v>87</v>
      </c>
      <c r="E22" s="257">
        <v>90</v>
      </c>
      <c r="F22" s="258">
        <v>3.4482758620689724E-2</v>
      </c>
      <c r="G22" s="259">
        <v>3</v>
      </c>
    </row>
    <row r="23" spans="2:10" x14ac:dyDescent="0.25">
      <c r="B23" s="248" t="s">
        <v>150</v>
      </c>
      <c r="C23" s="249" t="s">
        <v>151</v>
      </c>
      <c r="D23" s="250">
        <v>507</v>
      </c>
      <c r="E23" s="251">
        <v>497</v>
      </c>
      <c r="F23" s="252">
        <v>-1.9723865877712021E-2</v>
      </c>
      <c r="G23" s="253">
        <v>-10</v>
      </c>
    </row>
    <row r="24" spans="2:10" x14ac:dyDescent="0.25">
      <c r="B24" s="208"/>
      <c r="C24" s="243" t="s">
        <v>152</v>
      </c>
      <c r="D24" s="38">
        <v>9752</v>
      </c>
      <c r="E24" s="39">
        <v>9653</v>
      </c>
      <c r="F24" s="173">
        <v>-1.0151763740771091E-2</v>
      </c>
      <c r="G24" s="175">
        <v>-99</v>
      </c>
    </row>
    <row r="25" spans="2:10" ht="15.75" thickBot="1" x14ac:dyDescent="0.3">
      <c r="B25" s="151"/>
      <c r="C25" s="244" t="s">
        <v>153</v>
      </c>
      <c r="D25" s="44">
        <v>3471</v>
      </c>
      <c r="E25" s="45">
        <v>3721</v>
      </c>
      <c r="F25" s="174">
        <v>7.2025352924229402E-2</v>
      </c>
      <c r="G25" s="176">
        <v>250</v>
      </c>
    </row>
    <row r="26" spans="2:10" ht="15.75" thickBot="1" x14ac:dyDescent="0.3">
      <c r="B26" s="32" t="s">
        <v>104</v>
      </c>
      <c r="C26" s="121" t="s">
        <v>18</v>
      </c>
      <c r="D26" s="245">
        <v>16120</v>
      </c>
      <c r="E26" s="246">
        <v>16425</v>
      </c>
      <c r="F26" s="247">
        <v>1.8920595533498785E-2</v>
      </c>
      <c r="G26" s="246">
        <v>305</v>
      </c>
    </row>
    <row r="28" spans="2:10" ht="19.5" thickBot="1" x14ac:dyDescent="0.35">
      <c r="B28" s="78" t="s">
        <v>207</v>
      </c>
      <c r="C28" s="165"/>
      <c r="D28" s="165"/>
      <c r="E28" s="165"/>
      <c r="F28" s="165"/>
      <c r="G28" s="165"/>
      <c r="H28" s="165"/>
      <c r="I28" s="165"/>
      <c r="J28" s="165"/>
    </row>
    <row r="29" spans="2:10" ht="15.75" thickBot="1" x14ac:dyDescent="0.3">
      <c r="B29" s="33" t="s">
        <v>20</v>
      </c>
      <c r="C29" s="33" t="s">
        <v>137</v>
      </c>
      <c r="D29" s="34" t="s">
        <v>155</v>
      </c>
      <c r="E29" s="68" t="s">
        <v>156</v>
      </c>
      <c r="F29" s="68" t="s">
        <v>157</v>
      </c>
      <c r="G29" s="68" t="s">
        <v>158</v>
      </c>
      <c r="H29" s="35" t="s">
        <v>159</v>
      </c>
      <c r="I29" s="120" t="s">
        <v>4</v>
      </c>
      <c r="J29" s="26" t="s">
        <v>141</v>
      </c>
    </row>
    <row r="30" spans="2:10" x14ac:dyDescent="0.25">
      <c r="B30" s="206">
        <v>2016</v>
      </c>
      <c r="C30" s="37">
        <v>1607</v>
      </c>
      <c r="D30" s="38">
        <v>797</v>
      </c>
      <c r="E30" s="89">
        <v>407</v>
      </c>
      <c r="F30" s="89">
        <v>0</v>
      </c>
      <c r="G30" s="89">
        <v>264</v>
      </c>
      <c r="H30" s="39">
        <v>139</v>
      </c>
      <c r="I30" s="38"/>
      <c r="J30" s="39"/>
    </row>
    <row r="31" spans="2:10" x14ac:dyDescent="0.25">
      <c r="B31" s="206">
        <v>2017</v>
      </c>
      <c r="C31" s="37">
        <v>1748</v>
      </c>
      <c r="D31" s="38">
        <v>816</v>
      </c>
      <c r="E31" s="89">
        <v>498</v>
      </c>
      <c r="F31" s="89">
        <v>40</v>
      </c>
      <c r="G31" s="89">
        <v>266</v>
      </c>
      <c r="H31" s="39">
        <v>128</v>
      </c>
      <c r="I31" s="61">
        <v>8.7741132545115175E-2</v>
      </c>
      <c r="J31" s="39">
        <v>141</v>
      </c>
    </row>
    <row r="32" spans="2:10" x14ac:dyDescent="0.25">
      <c r="B32" s="206">
        <v>2018</v>
      </c>
      <c r="C32" s="37">
        <v>1894</v>
      </c>
      <c r="D32" s="38">
        <v>843</v>
      </c>
      <c r="E32" s="89">
        <v>577</v>
      </c>
      <c r="F32" s="89">
        <v>76</v>
      </c>
      <c r="G32" s="89">
        <v>274</v>
      </c>
      <c r="H32" s="39">
        <v>124</v>
      </c>
      <c r="I32" s="61">
        <v>8.3524027459954242E-2</v>
      </c>
      <c r="J32" s="39">
        <v>146</v>
      </c>
    </row>
    <row r="33" spans="2:10" x14ac:dyDescent="0.25">
      <c r="B33" s="206">
        <v>2019</v>
      </c>
      <c r="C33" s="37">
        <v>1997</v>
      </c>
      <c r="D33" s="38">
        <v>874</v>
      </c>
      <c r="E33" s="89">
        <v>616</v>
      </c>
      <c r="F33" s="89">
        <v>102</v>
      </c>
      <c r="G33" s="89">
        <v>285</v>
      </c>
      <c r="H33" s="39">
        <v>120</v>
      </c>
      <c r="I33" s="61">
        <v>5.4382259767687513E-2</v>
      </c>
      <c r="J33" s="39">
        <v>103</v>
      </c>
    </row>
    <row r="34" spans="2:10" x14ac:dyDescent="0.25">
      <c r="B34" s="206">
        <v>2020</v>
      </c>
      <c r="C34" s="37">
        <v>2130</v>
      </c>
      <c r="D34" s="38">
        <v>907</v>
      </c>
      <c r="E34" s="89">
        <v>682</v>
      </c>
      <c r="F34" s="89">
        <v>128</v>
      </c>
      <c r="G34" s="89">
        <v>298</v>
      </c>
      <c r="H34" s="39">
        <v>115</v>
      </c>
      <c r="I34" s="61">
        <v>6.6599899849774769E-2</v>
      </c>
      <c r="J34" s="39">
        <v>133</v>
      </c>
    </row>
    <row r="35" spans="2:10" x14ac:dyDescent="0.25">
      <c r="B35" s="206">
        <v>2021</v>
      </c>
      <c r="C35" s="37">
        <v>2329</v>
      </c>
      <c r="D35" s="38">
        <v>935</v>
      </c>
      <c r="E35" s="89">
        <v>793</v>
      </c>
      <c r="F35" s="89">
        <v>176</v>
      </c>
      <c r="G35" s="89">
        <v>311</v>
      </c>
      <c r="H35" s="39">
        <v>114</v>
      </c>
      <c r="I35" s="61">
        <v>9.3427230046948306E-2</v>
      </c>
      <c r="J35" s="39">
        <v>199</v>
      </c>
    </row>
    <row r="36" spans="2:10" x14ac:dyDescent="0.25">
      <c r="B36" s="206">
        <v>2022</v>
      </c>
      <c r="C36" s="37">
        <v>2559</v>
      </c>
      <c r="D36" s="38">
        <v>948</v>
      </c>
      <c r="E36" s="89">
        <v>902</v>
      </c>
      <c r="F36" s="89">
        <v>264</v>
      </c>
      <c r="G36" s="89">
        <v>321</v>
      </c>
      <c r="H36" s="39">
        <v>124</v>
      </c>
      <c r="I36" s="61">
        <v>9.8754830399313098E-2</v>
      </c>
      <c r="J36" s="39">
        <v>230</v>
      </c>
    </row>
    <row r="37" spans="2:10" x14ac:dyDescent="0.25">
      <c r="B37" s="206">
        <v>2023</v>
      </c>
      <c r="C37" s="37">
        <v>2873</v>
      </c>
      <c r="D37" s="38">
        <v>965</v>
      </c>
      <c r="E37" s="89">
        <v>1026</v>
      </c>
      <c r="F37" s="89">
        <v>425</v>
      </c>
      <c r="G37" s="89">
        <v>332</v>
      </c>
      <c r="H37" s="39">
        <v>125</v>
      </c>
      <c r="I37" s="61">
        <v>0.1227041813208285</v>
      </c>
      <c r="J37" s="39">
        <v>314</v>
      </c>
    </row>
    <row r="38" spans="2:10" x14ac:dyDescent="0.25">
      <c r="B38" s="206">
        <v>2024</v>
      </c>
      <c r="C38" s="37">
        <v>3148</v>
      </c>
      <c r="D38" s="38">
        <v>972</v>
      </c>
      <c r="E38" s="89">
        <v>1098</v>
      </c>
      <c r="F38" s="89">
        <v>633</v>
      </c>
      <c r="G38" s="89">
        <v>335</v>
      </c>
      <c r="H38" s="39">
        <v>110</v>
      </c>
      <c r="I38" s="61">
        <v>9.5718760877131936E-2</v>
      </c>
      <c r="J38" s="39">
        <v>275</v>
      </c>
    </row>
    <row r="39" spans="2:10" ht="15.75" thickBot="1" x14ac:dyDescent="0.3">
      <c r="B39" s="207">
        <v>2025</v>
      </c>
      <c r="C39" s="43">
        <v>3390</v>
      </c>
      <c r="D39" s="44">
        <v>985</v>
      </c>
      <c r="E39" s="90">
        <v>1156</v>
      </c>
      <c r="F39" s="90">
        <v>797</v>
      </c>
      <c r="G39" s="90">
        <v>342</v>
      </c>
      <c r="H39" s="45">
        <v>110</v>
      </c>
      <c r="I39" s="92">
        <v>7.6874205844980947E-2</v>
      </c>
      <c r="J39" s="45">
        <v>242</v>
      </c>
    </row>
    <row r="41" spans="2:10" ht="19.5" thickBot="1" x14ac:dyDescent="0.35">
      <c r="B41" s="78" t="s">
        <v>154</v>
      </c>
      <c r="C41" s="165"/>
      <c r="D41" s="165"/>
      <c r="E41" s="165"/>
      <c r="F41" s="165"/>
    </row>
    <row r="42" spans="2:10" ht="15.75" thickBot="1" x14ac:dyDescent="0.3">
      <c r="B42" s="33" t="s">
        <v>143</v>
      </c>
      <c r="C42" s="34" t="s">
        <v>226</v>
      </c>
      <c r="D42" s="35" t="s">
        <v>254</v>
      </c>
      <c r="E42" s="122" t="s">
        <v>4</v>
      </c>
      <c r="F42" s="26" t="s">
        <v>141</v>
      </c>
    </row>
    <row r="43" spans="2:10" x14ac:dyDescent="0.25">
      <c r="B43" s="206" t="s">
        <v>98</v>
      </c>
      <c r="C43" s="38">
        <v>110</v>
      </c>
      <c r="D43" s="39">
        <v>110</v>
      </c>
      <c r="E43" s="40">
        <v>0</v>
      </c>
      <c r="F43" s="39">
        <v>0</v>
      </c>
    </row>
    <row r="44" spans="2:10" x14ac:dyDescent="0.25">
      <c r="B44" s="206" t="s">
        <v>101</v>
      </c>
      <c r="C44" s="38">
        <v>335</v>
      </c>
      <c r="D44" s="39">
        <v>342</v>
      </c>
      <c r="E44" s="40">
        <v>2.0895522388059806E-2</v>
      </c>
      <c r="F44" s="39">
        <v>7</v>
      </c>
    </row>
    <row r="45" spans="2:10" x14ac:dyDescent="0.25">
      <c r="B45" s="206" t="s">
        <v>100</v>
      </c>
      <c r="C45" s="38">
        <v>633</v>
      </c>
      <c r="D45" s="39">
        <v>797</v>
      </c>
      <c r="E45" s="40">
        <v>0.25908372827804116</v>
      </c>
      <c r="F45" s="39">
        <v>164</v>
      </c>
    </row>
    <row r="46" spans="2:10" x14ac:dyDescent="0.25">
      <c r="B46" s="206" t="s">
        <v>103</v>
      </c>
      <c r="C46" s="38">
        <v>972</v>
      </c>
      <c r="D46" s="39">
        <v>985</v>
      </c>
      <c r="E46" s="40">
        <v>1.337448559670773E-2</v>
      </c>
      <c r="F46" s="39">
        <v>13</v>
      </c>
    </row>
    <row r="47" spans="2:10" ht="15.75" thickBot="1" x14ac:dyDescent="0.3">
      <c r="B47" s="206" t="s">
        <v>102</v>
      </c>
      <c r="C47" s="38">
        <v>1098</v>
      </c>
      <c r="D47" s="39">
        <v>1156</v>
      </c>
      <c r="E47" s="40">
        <v>5.2823315118396996E-2</v>
      </c>
      <c r="F47" s="39">
        <v>58</v>
      </c>
    </row>
    <row r="48" spans="2:10" ht="15.75" thickBot="1" x14ac:dyDescent="0.3">
      <c r="B48" s="123" t="s">
        <v>18</v>
      </c>
      <c r="C48" s="212">
        <v>3148</v>
      </c>
      <c r="D48" s="213">
        <v>3390</v>
      </c>
      <c r="E48" s="214">
        <v>7.6874205844980947E-2</v>
      </c>
      <c r="F48" s="213">
        <v>242</v>
      </c>
    </row>
    <row r="50" spans="2:10" ht="19.5" thickBot="1" x14ac:dyDescent="0.35">
      <c r="B50" s="78" t="s">
        <v>210</v>
      </c>
      <c r="C50" s="165"/>
      <c r="D50" s="165"/>
      <c r="E50" s="165"/>
      <c r="F50" s="165"/>
      <c r="G50" s="165"/>
      <c r="H50" s="165"/>
      <c r="I50" s="165"/>
      <c r="J50" s="165"/>
    </row>
    <row r="51" spans="2:10" ht="15.75" thickBot="1" x14ac:dyDescent="0.3">
      <c r="B51" s="33" t="s">
        <v>20</v>
      </c>
      <c r="C51" s="33" t="s">
        <v>137</v>
      </c>
      <c r="D51" s="34" t="s">
        <v>161</v>
      </c>
      <c r="E51" s="68" t="s">
        <v>162</v>
      </c>
      <c r="F51" s="68" t="s">
        <v>163</v>
      </c>
      <c r="G51" s="68" t="s">
        <v>164</v>
      </c>
      <c r="H51" s="35" t="s">
        <v>165</v>
      </c>
      <c r="I51" s="120" t="s">
        <v>4</v>
      </c>
      <c r="J51" s="26" t="s">
        <v>141</v>
      </c>
    </row>
    <row r="52" spans="2:10" x14ac:dyDescent="0.25">
      <c r="B52" s="206">
        <v>2016</v>
      </c>
      <c r="C52" s="37">
        <v>8214</v>
      </c>
      <c r="D52" s="38">
        <v>77</v>
      </c>
      <c r="E52" s="89">
        <v>145</v>
      </c>
      <c r="F52" s="89">
        <v>9</v>
      </c>
      <c r="G52" s="89">
        <v>1288</v>
      </c>
      <c r="H52" s="39">
        <v>6695</v>
      </c>
      <c r="I52" s="38"/>
      <c r="J52" s="39"/>
    </row>
    <row r="53" spans="2:10" x14ac:dyDescent="0.25">
      <c r="B53" s="206">
        <v>2017</v>
      </c>
      <c r="C53" s="37">
        <v>11191</v>
      </c>
      <c r="D53" s="38">
        <v>81</v>
      </c>
      <c r="E53" s="89">
        <v>156</v>
      </c>
      <c r="F53" s="89">
        <v>24</v>
      </c>
      <c r="G53" s="89">
        <v>1472</v>
      </c>
      <c r="H53" s="39">
        <v>9458</v>
      </c>
      <c r="I53" s="61">
        <v>0.36242999756513261</v>
      </c>
      <c r="J53" s="39">
        <v>2977</v>
      </c>
    </row>
    <row r="54" spans="2:10" x14ac:dyDescent="0.25">
      <c r="B54" s="206">
        <v>2018</v>
      </c>
      <c r="C54" s="37">
        <v>12933</v>
      </c>
      <c r="D54" s="38">
        <v>82</v>
      </c>
      <c r="E54" s="89">
        <v>167</v>
      </c>
      <c r="F54" s="89">
        <v>64</v>
      </c>
      <c r="G54" s="89">
        <v>1559</v>
      </c>
      <c r="H54" s="39">
        <v>11061</v>
      </c>
      <c r="I54" s="61">
        <v>0.15566079885622375</v>
      </c>
      <c r="J54" s="39">
        <v>1742</v>
      </c>
    </row>
    <row r="55" spans="2:10" x14ac:dyDescent="0.25">
      <c r="B55" s="206">
        <v>2019</v>
      </c>
      <c r="C55" s="37">
        <v>16108</v>
      </c>
      <c r="D55" s="38">
        <v>87</v>
      </c>
      <c r="E55" s="89">
        <v>169</v>
      </c>
      <c r="F55" s="89">
        <v>143</v>
      </c>
      <c r="G55" s="89">
        <v>2311</v>
      </c>
      <c r="H55" s="39">
        <v>13398</v>
      </c>
      <c r="I55" s="61">
        <v>0.24549601793860676</v>
      </c>
      <c r="J55" s="39">
        <v>3175</v>
      </c>
    </row>
    <row r="56" spans="2:10" x14ac:dyDescent="0.25">
      <c r="B56" s="206">
        <v>2020</v>
      </c>
      <c r="C56" s="37">
        <v>21323</v>
      </c>
      <c r="D56" s="38">
        <v>85</v>
      </c>
      <c r="E56" s="89">
        <v>146</v>
      </c>
      <c r="F56" s="89">
        <v>522</v>
      </c>
      <c r="G56" s="89">
        <v>2927</v>
      </c>
      <c r="H56" s="39">
        <v>17643</v>
      </c>
      <c r="I56" s="61">
        <v>0.32375217283337476</v>
      </c>
      <c r="J56" s="39">
        <v>5215</v>
      </c>
    </row>
    <row r="57" spans="2:10" x14ac:dyDescent="0.25">
      <c r="B57" s="206">
        <v>2021</v>
      </c>
      <c r="C57" s="37">
        <v>26728</v>
      </c>
      <c r="D57" s="38">
        <v>95</v>
      </c>
      <c r="E57" s="89">
        <v>141</v>
      </c>
      <c r="F57" s="89">
        <v>928</v>
      </c>
      <c r="G57" s="89">
        <v>3914</v>
      </c>
      <c r="H57" s="39">
        <v>21650</v>
      </c>
      <c r="I57" s="61">
        <v>0.25348215541903119</v>
      </c>
      <c r="J57" s="39">
        <v>5405</v>
      </c>
    </row>
    <row r="58" spans="2:10" x14ac:dyDescent="0.25">
      <c r="B58" s="206">
        <v>2022</v>
      </c>
      <c r="C58" s="37">
        <v>31136</v>
      </c>
      <c r="D58" s="38">
        <v>120</v>
      </c>
      <c r="E58" s="89">
        <v>133</v>
      </c>
      <c r="F58" s="89">
        <v>1336</v>
      </c>
      <c r="G58" s="89">
        <v>5945</v>
      </c>
      <c r="H58" s="39">
        <v>23602</v>
      </c>
      <c r="I58" s="61">
        <v>0.16492068243041014</v>
      </c>
      <c r="J58" s="39">
        <v>4408</v>
      </c>
    </row>
    <row r="59" spans="2:10" x14ac:dyDescent="0.25">
      <c r="B59" s="206">
        <v>2023</v>
      </c>
      <c r="C59" s="37">
        <v>38273</v>
      </c>
      <c r="D59" s="38">
        <v>126</v>
      </c>
      <c r="E59" s="89">
        <v>157</v>
      </c>
      <c r="F59" s="89">
        <v>2328</v>
      </c>
      <c r="G59" s="89">
        <v>13844</v>
      </c>
      <c r="H59" s="39">
        <v>21818</v>
      </c>
      <c r="I59" s="61">
        <v>0.2292201952723536</v>
      </c>
      <c r="J59" s="39">
        <v>7137</v>
      </c>
    </row>
    <row r="60" spans="2:10" x14ac:dyDescent="0.25">
      <c r="B60" s="206">
        <v>2024</v>
      </c>
      <c r="C60" s="37">
        <v>64637</v>
      </c>
      <c r="D60" s="38">
        <v>138</v>
      </c>
      <c r="E60" s="89">
        <v>192</v>
      </c>
      <c r="F60" s="89">
        <v>22844</v>
      </c>
      <c r="G60" s="89">
        <v>14366</v>
      </c>
      <c r="H60" s="39">
        <v>27097</v>
      </c>
      <c r="I60" s="61">
        <v>0.68884069709717033</v>
      </c>
      <c r="J60" s="39">
        <v>26364</v>
      </c>
    </row>
    <row r="61" spans="2:10" ht="15.75" thickBot="1" x14ac:dyDescent="0.3">
      <c r="B61" s="207">
        <v>2025</v>
      </c>
      <c r="C61" s="43">
        <v>83564</v>
      </c>
      <c r="D61" s="44">
        <v>139</v>
      </c>
      <c r="E61" s="90">
        <v>259</v>
      </c>
      <c r="F61" s="90">
        <v>38150</v>
      </c>
      <c r="G61" s="90">
        <v>14858</v>
      </c>
      <c r="H61" s="45">
        <v>30158</v>
      </c>
      <c r="I61" s="92">
        <v>0.2928199019137645</v>
      </c>
      <c r="J61" s="45">
        <v>18927</v>
      </c>
    </row>
    <row r="63" spans="2:10" ht="19.5" thickBot="1" x14ac:dyDescent="0.35">
      <c r="B63" s="78" t="s">
        <v>160</v>
      </c>
      <c r="C63" s="165"/>
      <c r="D63" s="165"/>
      <c r="E63" s="165"/>
      <c r="F63" s="165"/>
    </row>
    <row r="64" spans="2:10" ht="15.75" thickBot="1" x14ac:dyDescent="0.3">
      <c r="B64" s="33" t="s">
        <v>143</v>
      </c>
      <c r="C64" s="34" t="s">
        <v>226</v>
      </c>
      <c r="D64" s="35" t="s">
        <v>253</v>
      </c>
      <c r="E64" s="122" t="s">
        <v>4</v>
      </c>
      <c r="F64" s="26" t="s">
        <v>141</v>
      </c>
    </row>
    <row r="65" spans="2:7" x14ac:dyDescent="0.25">
      <c r="B65" s="206" t="s">
        <v>147</v>
      </c>
      <c r="C65" s="124">
        <v>192</v>
      </c>
      <c r="D65" s="125">
        <v>259</v>
      </c>
      <c r="E65" s="177">
        <v>0.34895833333333326</v>
      </c>
      <c r="F65" s="175">
        <v>67</v>
      </c>
    </row>
    <row r="66" spans="2:7" x14ac:dyDescent="0.25">
      <c r="B66" s="206" t="s">
        <v>149</v>
      </c>
      <c r="C66" s="38">
        <v>138</v>
      </c>
      <c r="D66" s="39">
        <v>139</v>
      </c>
      <c r="E66" s="143">
        <v>7.2463768115942351E-3</v>
      </c>
      <c r="F66" s="178">
        <v>1</v>
      </c>
    </row>
    <row r="67" spans="2:7" x14ac:dyDescent="0.25">
      <c r="B67" s="206" t="s">
        <v>151</v>
      </c>
      <c r="C67" s="38">
        <v>22844</v>
      </c>
      <c r="D67" s="39">
        <v>38150</v>
      </c>
      <c r="E67" s="143">
        <v>0.67002276308877606</v>
      </c>
      <c r="F67" s="178">
        <v>15306</v>
      </c>
    </row>
    <row r="68" spans="2:7" x14ac:dyDescent="0.25">
      <c r="B68" s="206" t="s">
        <v>153</v>
      </c>
      <c r="C68" s="38">
        <v>14366</v>
      </c>
      <c r="D68" s="39">
        <v>14858</v>
      </c>
      <c r="E68" s="143">
        <v>3.4247528887651368E-2</v>
      </c>
      <c r="F68" s="178">
        <v>492</v>
      </c>
    </row>
    <row r="69" spans="2:7" ht="15.75" thickBot="1" x14ac:dyDescent="0.3">
      <c r="B69" s="206" t="s">
        <v>152</v>
      </c>
      <c r="C69" s="38">
        <v>27097</v>
      </c>
      <c r="D69" s="39">
        <v>30158</v>
      </c>
      <c r="E69" s="143">
        <v>0.11296453481935265</v>
      </c>
      <c r="F69" s="178">
        <v>3061</v>
      </c>
    </row>
    <row r="70" spans="2:7" ht="15.75" thickBot="1" x14ac:dyDescent="0.3">
      <c r="B70" s="123" t="s">
        <v>18</v>
      </c>
      <c r="C70" s="212">
        <v>64637</v>
      </c>
      <c r="D70" s="213">
        <v>83564</v>
      </c>
      <c r="E70" s="236">
        <v>0.2928199019137645</v>
      </c>
      <c r="F70" s="260">
        <v>18927</v>
      </c>
    </row>
    <row r="72" spans="2:7" ht="19.5" thickBot="1" x14ac:dyDescent="0.35">
      <c r="B72" s="78" t="s">
        <v>211</v>
      </c>
      <c r="C72" s="165"/>
      <c r="D72" s="165"/>
      <c r="E72" s="165"/>
      <c r="F72" s="165"/>
      <c r="G72" s="165"/>
    </row>
    <row r="73" spans="2:7" ht="15.75" thickBot="1" x14ac:dyDescent="0.3">
      <c r="B73" s="49" t="s">
        <v>29</v>
      </c>
      <c r="C73" s="50" t="s">
        <v>30</v>
      </c>
      <c r="D73" s="51" t="s">
        <v>226</v>
      </c>
      <c r="E73" s="52" t="s">
        <v>253</v>
      </c>
      <c r="F73" s="49" t="s">
        <v>4</v>
      </c>
      <c r="G73" s="50" t="s">
        <v>141</v>
      </c>
    </row>
    <row r="74" spans="2:7" x14ac:dyDescent="0.25">
      <c r="B74" s="62" t="s">
        <v>31</v>
      </c>
      <c r="C74" s="63" t="s">
        <v>35</v>
      </c>
      <c r="D74" s="126">
        <v>175</v>
      </c>
      <c r="E74" s="127">
        <v>202</v>
      </c>
      <c r="F74" s="56">
        <v>0.15428571428571436</v>
      </c>
      <c r="G74" s="128">
        <v>27</v>
      </c>
    </row>
    <row r="75" spans="2:7" x14ac:dyDescent="0.25">
      <c r="B75" s="93" t="s">
        <v>31</v>
      </c>
      <c r="C75" s="106" t="s">
        <v>33</v>
      </c>
      <c r="D75" s="129">
        <v>473</v>
      </c>
      <c r="E75" s="130">
        <v>566</v>
      </c>
      <c r="F75" s="61">
        <v>0.19661733615221988</v>
      </c>
      <c r="G75" s="69">
        <v>93</v>
      </c>
    </row>
    <row r="76" spans="2:7" x14ac:dyDescent="0.25">
      <c r="B76" s="93" t="s">
        <v>31</v>
      </c>
      <c r="C76" s="106" t="s">
        <v>45</v>
      </c>
      <c r="D76" s="129">
        <v>640</v>
      </c>
      <c r="E76" s="130">
        <v>935</v>
      </c>
      <c r="F76" s="61">
        <v>0.4609375</v>
      </c>
      <c r="G76" s="69">
        <v>295</v>
      </c>
    </row>
    <row r="77" spans="2:7" x14ac:dyDescent="0.25">
      <c r="B77" s="93" t="s">
        <v>31</v>
      </c>
      <c r="C77" s="106" t="s">
        <v>46</v>
      </c>
      <c r="D77" s="129">
        <v>958</v>
      </c>
      <c r="E77" s="130">
        <v>1106</v>
      </c>
      <c r="F77" s="61">
        <v>0.15448851774530281</v>
      </c>
      <c r="G77" s="69">
        <v>148</v>
      </c>
    </row>
    <row r="78" spans="2:7" x14ac:dyDescent="0.25">
      <c r="B78" s="93" t="s">
        <v>31</v>
      </c>
      <c r="C78" s="106" t="s">
        <v>40</v>
      </c>
      <c r="D78" s="129">
        <v>1159</v>
      </c>
      <c r="E78" s="130">
        <v>1451</v>
      </c>
      <c r="F78" s="61">
        <v>0.25194132873166519</v>
      </c>
      <c r="G78" s="69">
        <v>292</v>
      </c>
    </row>
    <row r="79" spans="2:7" x14ac:dyDescent="0.25">
      <c r="B79" s="93" t="s">
        <v>31</v>
      </c>
      <c r="C79" s="106" t="s">
        <v>44</v>
      </c>
      <c r="D79" s="129">
        <v>1219</v>
      </c>
      <c r="E79" s="130">
        <v>1463</v>
      </c>
      <c r="F79" s="61">
        <v>0.20016406890894167</v>
      </c>
      <c r="G79" s="69">
        <v>244</v>
      </c>
    </row>
    <row r="80" spans="2:7" x14ac:dyDescent="0.25">
      <c r="B80" s="93" t="s">
        <v>31</v>
      </c>
      <c r="C80" s="106" t="s">
        <v>43</v>
      </c>
      <c r="D80" s="129">
        <v>1323</v>
      </c>
      <c r="E80" s="130">
        <v>1593</v>
      </c>
      <c r="F80" s="61">
        <v>0.20408163265306123</v>
      </c>
      <c r="G80" s="69">
        <v>270</v>
      </c>
    </row>
    <row r="81" spans="2:7" x14ac:dyDescent="0.25">
      <c r="B81" s="93" t="s">
        <v>31</v>
      </c>
      <c r="C81" s="106" t="s">
        <v>36</v>
      </c>
      <c r="D81" s="129">
        <v>1191</v>
      </c>
      <c r="E81" s="130">
        <v>1607</v>
      </c>
      <c r="F81" s="61">
        <v>0.3492863140218303</v>
      </c>
      <c r="G81" s="69">
        <v>416</v>
      </c>
    </row>
    <row r="82" spans="2:7" x14ac:dyDescent="0.25">
      <c r="B82" s="93" t="s">
        <v>31</v>
      </c>
      <c r="C82" s="106" t="s">
        <v>38</v>
      </c>
      <c r="D82" s="129">
        <v>2118</v>
      </c>
      <c r="E82" s="130">
        <v>2754</v>
      </c>
      <c r="F82" s="61">
        <v>0.30028328611898014</v>
      </c>
      <c r="G82" s="69">
        <v>636</v>
      </c>
    </row>
    <row r="83" spans="2:7" x14ac:dyDescent="0.25">
      <c r="B83" s="93" t="s">
        <v>31</v>
      </c>
      <c r="C83" s="106" t="s">
        <v>39</v>
      </c>
      <c r="D83" s="129">
        <v>3149</v>
      </c>
      <c r="E83" s="130">
        <v>4020</v>
      </c>
      <c r="F83" s="61">
        <v>0.27659574468085113</v>
      </c>
      <c r="G83" s="69">
        <v>871</v>
      </c>
    </row>
    <row r="84" spans="2:7" x14ac:dyDescent="0.25">
      <c r="B84" s="93" t="s">
        <v>31</v>
      </c>
      <c r="C84" s="106" t="s">
        <v>41</v>
      </c>
      <c r="D84" s="129">
        <v>3908</v>
      </c>
      <c r="E84" s="130">
        <v>5664</v>
      </c>
      <c r="F84" s="61">
        <v>0.44933469805527126</v>
      </c>
      <c r="G84" s="69">
        <v>1756</v>
      </c>
    </row>
    <row r="85" spans="2:7" x14ac:dyDescent="0.25">
      <c r="B85" s="93" t="s">
        <v>31</v>
      </c>
      <c r="C85" s="106" t="s">
        <v>37</v>
      </c>
      <c r="D85" s="129">
        <v>6556</v>
      </c>
      <c r="E85" s="130">
        <v>8241</v>
      </c>
      <c r="F85" s="61">
        <v>0.25701647345942646</v>
      </c>
      <c r="G85" s="69">
        <v>1685</v>
      </c>
    </row>
    <row r="86" spans="2:7" x14ac:dyDescent="0.25">
      <c r="B86" s="93" t="s">
        <v>31</v>
      </c>
      <c r="C86" s="106" t="s">
        <v>32</v>
      </c>
      <c r="D86" s="129">
        <v>7423</v>
      </c>
      <c r="E86" s="130">
        <v>9298</v>
      </c>
      <c r="F86" s="61">
        <v>0.25259329112218776</v>
      </c>
      <c r="G86" s="69">
        <v>1875</v>
      </c>
    </row>
    <row r="87" spans="2:7" x14ac:dyDescent="0.25">
      <c r="B87" s="93" t="s">
        <v>31</v>
      </c>
      <c r="C87" s="106" t="s">
        <v>42</v>
      </c>
      <c r="D87" s="129">
        <v>14784</v>
      </c>
      <c r="E87" s="130">
        <v>21250</v>
      </c>
      <c r="F87" s="61">
        <v>0.43736471861471871</v>
      </c>
      <c r="G87" s="69">
        <v>6466</v>
      </c>
    </row>
    <row r="88" spans="2:7" ht="15.75" thickBot="1" x14ac:dyDescent="0.3">
      <c r="B88" s="93" t="s">
        <v>31</v>
      </c>
      <c r="C88" s="106" t="s">
        <v>34</v>
      </c>
      <c r="D88" s="129">
        <v>19423</v>
      </c>
      <c r="E88" s="130">
        <v>23275</v>
      </c>
      <c r="F88" s="61">
        <v>0.19832157751119817</v>
      </c>
      <c r="G88" s="69">
        <v>3852</v>
      </c>
    </row>
    <row r="89" spans="2:7" x14ac:dyDescent="0.25">
      <c r="B89" s="62" t="s">
        <v>31</v>
      </c>
      <c r="C89" s="63" t="s">
        <v>31</v>
      </c>
      <c r="D89" s="261">
        <v>64499</v>
      </c>
      <c r="E89" s="262">
        <v>83425</v>
      </c>
      <c r="F89" s="263">
        <v>0.29343090590551801</v>
      </c>
      <c r="G89" s="264">
        <v>18926</v>
      </c>
    </row>
    <row r="90" spans="2:7" ht="15.75" thickBot="1" x14ac:dyDescent="0.3">
      <c r="B90" s="64" t="s">
        <v>47</v>
      </c>
      <c r="C90" s="65" t="s">
        <v>47</v>
      </c>
      <c r="D90" s="265">
        <v>138</v>
      </c>
      <c r="E90" s="266">
        <v>139</v>
      </c>
      <c r="F90" s="267">
        <v>7.2463768115942351E-3</v>
      </c>
      <c r="G90" s="219">
        <v>1</v>
      </c>
    </row>
    <row r="91" spans="2:7" ht="15.75" thickBot="1" x14ac:dyDescent="0.3">
      <c r="B91" s="64" t="s">
        <v>48</v>
      </c>
      <c r="C91" s="65" t="s">
        <v>48</v>
      </c>
      <c r="D91" s="268">
        <v>64637</v>
      </c>
      <c r="E91" s="269">
        <v>83564</v>
      </c>
      <c r="F91" s="267">
        <v>0.2928199019137645</v>
      </c>
      <c r="G91" s="219">
        <v>18927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Premissas</vt:lpstr>
      <vt:lpstr>Consumo</vt:lpstr>
      <vt:lpstr>Capacidade Instalada</vt:lpstr>
      <vt:lpstr>Geração Centralizada</vt:lpstr>
      <vt:lpstr>Intercambio Internacional</vt:lpstr>
      <vt:lpstr>Agentes e Ativos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CCEE</dc:creator>
  <cp:keywords/>
  <dc:description/>
  <cp:lastModifiedBy>Edgar Fonseca Franco</cp:lastModifiedBy>
  <cp:lastPrinted>2015-04-07T23:43:12Z</cp:lastPrinted>
  <dcterms:created xsi:type="dcterms:W3CDTF">2012-10-17T17:08:51Z</dcterms:created>
  <dcterms:modified xsi:type="dcterms:W3CDTF">2026-01-26T21:14:33Z</dcterms:modified>
  <cp:category/>
</cp:coreProperties>
</file>